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eb88967580a5cd/Teaching/Ateneo/"/>
    </mc:Choice>
  </mc:AlternateContent>
  <xr:revisionPtr revIDLastSave="6" documentId="8_{8349D13C-D295-4EA4-9A48-955EB35C505A}" xr6:coauthVersionLast="47" xr6:coauthVersionMax="47" xr10:uidLastSave="{8AFE7E35-2644-4C8B-8CBA-09F6A030B964}"/>
  <bookViews>
    <workbookView xWindow="1230" yWindow="240" windowWidth="23115" windowHeight="14910" activeTab="3" xr2:uid="{00000000-000D-0000-FFFF-FFFF00000000}"/>
  </bookViews>
  <sheets>
    <sheet name="S&amp;I" sheetId="1" r:id="rId1"/>
    <sheet name="Ms&amp;P" sheetId="7" r:id="rId2"/>
    <sheet name="X&amp;M" sheetId="9" r:id="rId3"/>
    <sheet name="ER" sheetId="8" r:id="rId4"/>
    <sheet name="Gov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3" i="8" l="1"/>
  <c r="AR13" i="8"/>
  <c r="AQ13" i="8"/>
  <c r="AP13" i="8"/>
  <c r="AO13" i="8"/>
  <c r="AS12" i="8"/>
  <c r="AR12" i="8"/>
  <c r="AQ12" i="8"/>
  <c r="AP12" i="8"/>
  <c r="AO12" i="8"/>
  <c r="AS11" i="8"/>
  <c r="AR11" i="8"/>
  <c r="AQ11" i="8"/>
  <c r="AP11" i="8"/>
  <c r="AO11" i="8"/>
  <c r="AD12" i="9"/>
  <c r="AC12" i="9"/>
  <c r="AB12" i="9"/>
  <c r="AA12" i="9"/>
  <c r="Z12" i="9"/>
  <c r="AD11" i="9"/>
  <c r="AC11" i="9"/>
  <c r="AB11" i="9"/>
  <c r="AA11" i="9"/>
  <c r="Z11" i="9"/>
  <c r="AD10" i="9"/>
  <c r="AC10" i="9"/>
  <c r="AB10" i="9"/>
  <c r="AA10" i="9"/>
  <c r="Z10" i="9"/>
  <c r="AN13" i="8" l="1"/>
  <c r="AM13" i="8"/>
  <c r="AN12" i="8"/>
  <c r="AM12" i="8"/>
  <c r="AN11" i="8"/>
  <c r="AM11" i="8"/>
  <c r="Y12" i="9"/>
  <c r="X12" i="9"/>
  <c r="W12" i="9"/>
  <c r="Y11" i="9"/>
  <c r="X11" i="9"/>
  <c r="W11" i="9"/>
  <c r="Y10" i="9"/>
  <c r="X10" i="9"/>
  <c r="W10" i="9"/>
  <c r="V12" i="9" l="1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AL13" i="8"/>
  <c r="AL12" i="8"/>
  <c r="AL11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V11" i="9"/>
  <c r="U11" i="9"/>
  <c r="T11" i="9"/>
  <c r="S11" i="9"/>
  <c r="R11" i="9"/>
  <c r="Q11" i="9"/>
  <c r="P11" i="9"/>
  <c r="O11" i="9"/>
  <c r="N11" i="9"/>
  <c r="V10" i="9"/>
  <c r="U10" i="9"/>
  <c r="T10" i="9"/>
  <c r="S10" i="9"/>
  <c r="R10" i="9"/>
  <c r="Q10" i="9"/>
  <c r="P10" i="9"/>
  <c r="O10" i="9"/>
  <c r="N10" i="9"/>
  <c r="M11" i="9"/>
  <c r="L11" i="9"/>
  <c r="K11" i="9"/>
  <c r="J11" i="9"/>
  <c r="I11" i="9"/>
  <c r="H11" i="9"/>
  <c r="G11" i="9"/>
  <c r="F11" i="9"/>
  <c r="E11" i="9"/>
  <c r="D11" i="9"/>
  <c r="C11" i="9"/>
  <c r="M10" i="9"/>
  <c r="L10" i="9"/>
  <c r="K10" i="9"/>
  <c r="J10" i="9"/>
  <c r="I10" i="9"/>
  <c r="H10" i="9"/>
  <c r="G10" i="9"/>
  <c r="F10" i="9"/>
  <c r="E10" i="9"/>
  <c r="D10" i="9"/>
  <c r="C10" i="9"/>
</calcChain>
</file>

<file path=xl/sharedStrings.xml><?xml version="1.0" encoding="utf-8"?>
<sst xmlns="http://schemas.openxmlformats.org/spreadsheetml/2006/main" count="251" uniqueCount="95">
  <si>
    <t>Saving &amp; Investment Shares in GDP (S&amp;I)</t>
  </si>
  <si>
    <r>
      <t xml:space="preserve">Data Source:  World Bank </t>
    </r>
    <r>
      <rPr>
        <i/>
        <sz val="10"/>
        <rFont val="Arial"/>
        <family val="2"/>
      </rPr>
      <t>World Development Indicators (WDI)</t>
    </r>
  </si>
  <si>
    <t>http://databank.worldbank.org/data/reports.aspx?source=world-development-indicators</t>
  </si>
  <si>
    <t>Series:</t>
  </si>
  <si>
    <t>Gross savings (% of GDP)</t>
  </si>
  <si>
    <t>Gross capital formation (% of GDP)</t>
  </si>
  <si>
    <t>orange</t>
  </si>
  <si>
    <t>indicates where to paste data</t>
  </si>
  <si>
    <t>Source</t>
  </si>
  <si>
    <t>Series</t>
  </si>
  <si>
    <t>'75</t>
  </si>
  <si>
    <t>'76</t>
  </si>
  <si>
    <t>'77</t>
  </si>
  <si>
    <t>'78</t>
  </si>
  <si>
    <t>'79</t>
  </si>
  <si>
    <t>'80</t>
  </si>
  <si>
    <t>'81</t>
  </si>
  <si>
    <t>'82</t>
  </si>
  <si>
    <t>'83</t>
  </si>
  <si>
    <t>'84</t>
  </si>
  <si>
    <t>'85</t>
  </si>
  <si>
    <t>'86</t>
  </si>
  <si>
    <t>'87</t>
  </si>
  <si>
    <t>'88</t>
  </si>
  <si>
    <t>'89</t>
  </si>
  <si>
    <t>'90</t>
  </si>
  <si>
    <t>'91</t>
  </si>
  <si>
    <t>'92</t>
  </si>
  <si>
    <t>'93</t>
  </si>
  <si>
    <t>'94</t>
  </si>
  <si>
    <t>'95</t>
  </si>
  <si>
    <t>'96</t>
  </si>
  <si>
    <t>'97</t>
  </si>
  <si>
    <t>'98</t>
  </si>
  <si>
    <t>'99</t>
  </si>
  <si>
    <t>'00</t>
  </si>
  <si>
    <t>'01</t>
  </si>
  <si>
    <t>'02</t>
  </si>
  <si>
    <t>'03</t>
  </si>
  <si>
    <t>'04</t>
  </si>
  <si>
    <t>'05</t>
  </si>
  <si>
    <t>'06</t>
  </si>
  <si>
    <t>'07</t>
  </si>
  <si>
    <t>'08</t>
  </si>
  <si>
    <t>'09</t>
  </si>
  <si>
    <t>'10</t>
  </si>
  <si>
    <t>'11</t>
  </si>
  <si>
    <t>'12</t>
  </si>
  <si>
    <t>'13</t>
  </si>
  <si>
    <t>'14</t>
  </si>
  <si>
    <t>WDI</t>
  </si>
  <si>
    <t>Gross domestic savings (% of GDP)</t>
  </si>
  <si>
    <t>Exports of goods and services (current US$)</t>
  </si>
  <si>
    <t>Imports of goods and services (current US$)</t>
  </si>
  <si>
    <t>GDP (current US$)</t>
  </si>
  <si>
    <t>template</t>
  </si>
  <si>
    <t>exports in bn</t>
  </si>
  <si>
    <t>imports in bn</t>
  </si>
  <si>
    <t>trade share/GDP</t>
  </si>
  <si>
    <t>Inflation, consumer prices (annual %)</t>
  </si>
  <si>
    <t>Broad money growth (annual %)</t>
  </si>
  <si>
    <t>Exchange Rates (ER)</t>
  </si>
  <si>
    <t xml:space="preserve">Data Source: </t>
  </si>
  <si>
    <t>International Monetary Fund, International Financial Statistics</t>
  </si>
  <si>
    <t>http://data.imf.org/?sk=5DABAFF2-C5AD-4D27-A175-1253419C02D1&amp;sId=1390030341854&amp;ss=1390030341854</t>
  </si>
  <si>
    <t>'15</t>
  </si>
  <si>
    <t>IFS</t>
  </si>
  <si>
    <t>Index, 1980=100</t>
  </si>
  <si>
    <t>Government Revenue &amp; Spending; GDP Growth</t>
  </si>
  <si>
    <t>Variable</t>
  </si>
  <si>
    <t>'16</t>
  </si>
  <si>
    <t>'17</t>
  </si>
  <si>
    <t>Exchange Rates, Nominal Effective Exchange Rate, Index</t>
  </si>
  <si>
    <t>Exchange Rates, Real Effective Exchange Rate based on Consumer Price Index, Index</t>
  </si>
  <si>
    <t>Indicator</t>
  </si>
  <si>
    <t>NEER</t>
  </si>
  <si>
    <t>REER</t>
  </si>
  <si>
    <t>USD</t>
  </si>
  <si>
    <t>'18</t>
  </si>
  <si>
    <t>'19</t>
  </si>
  <si>
    <t>'20</t>
  </si>
  <si>
    <t>'21</t>
  </si>
  <si>
    <t>'22</t>
  </si>
  <si>
    <t>Exchange Rates, US Dollar per Domestic Currency, End of Period</t>
  </si>
  <si>
    <t>WEO</t>
  </si>
  <si>
    <t>Units</t>
  </si>
  <si>
    <t>Gross domestic product, constant prices</t>
  </si>
  <si>
    <t>Percent change</t>
  </si>
  <si>
    <t>General government revenue</t>
  </si>
  <si>
    <t>Percent of GDP</t>
  </si>
  <si>
    <t>General government total expenditure</t>
  </si>
  <si>
    <t>Data Source: IMF World Economic Outlook, Oct 2023</t>
  </si>
  <si>
    <t>https://www.imf.org/en/Publications/WEO/weo-database/2023/October/</t>
  </si>
  <si>
    <t>Money supply growth &amp; price inflation (Ms &amp; P)</t>
  </si>
  <si>
    <t>Exports &amp; Imports (X&amp;M)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</si>
</sst>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rgb="FF000000"/>
      <name val="Lucida Sans Unicode"/>
      <family val="2"/>
    </font>
    <font>
      <sz val="9.75"/>
      <color rgb="FF000000"/>
      <name val="Lucida Sans Unicode"/>
      <family val="2"/>
    </font>
    <font>
      <sz val="10"/>
      <color rgb="FF000000"/>
      <name val="Lucida Sans Unicode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  <xf numFmtId="0" fontId="18" fillId="0" borderId="0"/>
    <xf numFmtId="0" fontId="8" fillId="0" borderId="0"/>
    <xf numFmtId="0" fontId="7" fillId="0" borderId="0"/>
    <xf numFmtId="0" fontId="6" fillId="0" borderId="0"/>
    <xf numFmtId="0" fontId="2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164" fontId="14" fillId="2" borderId="0" xfId="0" applyNumberFormat="1" applyFont="1" applyFill="1" applyAlignment="1">
      <alignment horizontal="left" vertical="center"/>
    </xf>
    <xf numFmtId="2" fontId="0" fillId="0" borderId="0" xfId="0" applyNumberFormat="1"/>
    <xf numFmtId="0" fontId="11" fillId="0" borderId="0" xfId="0" applyFont="1"/>
    <xf numFmtId="0" fontId="12" fillId="0" borderId="0" xfId="0" applyFont="1"/>
    <xf numFmtId="0" fontId="10" fillId="0" borderId="0" xfId="1" applyAlignment="1" applyProtection="1"/>
    <xf numFmtId="0" fontId="0" fillId="0" borderId="0" xfId="0" quotePrefix="1" applyAlignment="1">
      <alignment horizontal="right"/>
    </xf>
    <xf numFmtId="0" fontId="0" fillId="0" borderId="1" xfId="0" quotePrefix="1" applyBorder="1" applyAlignment="1">
      <alignment horizontal="right" vertical="center"/>
    </xf>
    <xf numFmtId="1" fontId="16" fillId="2" borderId="1" xfId="0" quotePrefix="1" applyNumberFormat="1" applyFont="1" applyFill="1" applyBorder="1" applyAlignment="1">
      <alignment horizontal="right" vertical="center" wrapText="1"/>
    </xf>
    <xf numFmtId="0" fontId="17" fillId="3" borderId="1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/>
    </xf>
    <xf numFmtId="0" fontId="13" fillId="0" borderId="0" xfId="0" applyFont="1"/>
    <xf numFmtId="164" fontId="16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vertical="center"/>
    </xf>
    <xf numFmtId="0" fontId="12" fillId="5" borderId="0" xfId="0" applyFont="1" applyFill="1"/>
    <xf numFmtId="0" fontId="12" fillId="4" borderId="0" xfId="0" applyFont="1" applyFill="1"/>
    <xf numFmtId="0" fontId="0" fillId="4" borderId="0" xfId="0" applyFill="1"/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4" fontId="19" fillId="5" borderId="1" xfId="4" applyNumberFormat="1" applyFont="1" applyFill="1" applyBorder="1" applyAlignment="1">
      <alignment horizontal="right" vertical="center" wrapText="1"/>
    </xf>
    <xf numFmtId="4" fontId="19" fillId="6" borderId="1" xfId="4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12" fillId="0" borderId="1" xfId="0" quotePrefix="1" applyFont="1" applyBorder="1" applyAlignment="1">
      <alignment horizontal="right" vertical="center"/>
    </xf>
    <xf numFmtId="0" fontId="0" fillId="5" borderId="1" xfId="0" applyFill="1" applyBorder="1" applyAlignment="1">
      <alignment vertical="center"/>
    </xf>
    <xf numFmtId="0" fontId="0" fillId="0" borderId="0" xfId="0" applyAlignment="1">
      <alignment vertical="top" wrapText="1"/>
    </xf>
    <xf numFmtId="164" fontId="6" fillId="5" borderId="0" xfId="7" applyNumberFormat="1" applyFill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9"/>
    <xf numFmtId="0" fontId="4" fillId="0" borderId="0" xfId="10"/>
    <xf numFmtId="164" fontId="12" fillId="0" borderId="0" xfId="0" applyNumberFormat="1" applyFont="1" applyAlignment="1">
      <alignment horizontal="left" vertical="top"/>
    </xf>
    <xf numFmtId="164" fontId="3" fillId="5" borderId="0" xfId="11" applyNumberFormat="1" applyFill="1"/>
    <xf numFmtId="164" fontId="0" fillId="0" borderId="0" xfId="0" applyNumberFormat="1" applyAlignment="1">
      <alignment horizontal="right" vertical="top"/>
    </xf>
    <xf numFmtId="2" fontId="19" fillId="0" borderId="0" xfId="0" applyNumberFormat="1" applyFont="1" applyAlignment="1">
      <alignment horizontal="left" vertical="center"/>
    </xf>
    <xf numFmtId="164" fontId="0" fillId="5" borderId="0" xfId="0" applyNumberFormat="1" applyFill="1" applyAlignment="1">
      <alignment horizontal="right" vertical="top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1" xfId="3" applyFont="1" applyBorder="1" applyAlignment="1" applyProtection="1">
      <alignment horizontal="left" vertical="center" wrapText="1"/>
      <protection locked="0"/>
    </xf>
    <xf numFmtId="4" fontId="19" fillId="0" borderId="1" xfId="4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6" fillId="3" borderId="1" xfId="3" applyFont="1" applyFill="1" applyBorder="1" applyAlignment="1" applyProtection="1">
      <alignment horizontal="left" vertical="center" wrapText="1"/>
      <protection locked="0"/>
    </xf>
    <xf numFmtId="0" fontId="21" fillId="7" borderId="1" xfId="3" applyFont="1" applyFill="1" applyBorder="1" applyAlignment="1" applyProtection="1">
      <alignment horizontal="left" vertical="top" wrapText="1"/>
      <protection locked="0"/>
    </xf>
    <xf numFmtId="164" fontId="0" fillId="5" borderId="0" xfId="0" applyNumberFormat="1" applyFill="1"/>
    <xf numFmtId="0" fontId="1" fillId="0" borderId="0" xfId="13"/>
    <xf numFmtId="11" fontId="0" fillId="5" borderId="0" xfId="0" applyNumberFormat="1" applyFill="1"/>
    <xf numFmtId="11" fontId="0" fillId="5" borderId="0" xfId="0" applyNumberFormat="1" applyFill="1" applyAlignment="1">
      <alignment vertical="top"/>
    </xf>
  </cellXfs>
  <cellStyles count="14">
    <cellStyle name="Hyperlink" xfId="1" builtinId="8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13" xfId="13" xr:uid="{8C97F0E2-5CD4-4CF0-B890-C4D7444945ED}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5" xfId="5" xr:uid="{00000000-0005-0000-0000-000008000000}"/>
    <cellStyle name="Normal 6" xfId="6" xr:uid="{00000000-0005-0000-0000-000009000000}"/>
    <cellStyle name="Normal 7" xfId="7" xr:uid="{00000000-0005-0000-0000-00000A000000}"/>
    <cellStyle name="Normal 8" xfId="8" xr:uid="{00000000-0005-0000-0000-00000B000000}"/>
    <cellStyle name="Normal 9" xfId="9" xr:uid="{00000000-0005-0000-0000-00000C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Thailand</a:t>
            </a:r>
          </a:p>
        </c:rich>
      </c:tx>
      <c:layout>
        <c:manualLayout>
          <c:xMode val="edge"/>
          <c:yMode val="edge"/>
          <c:x val="0.40310153808884841"/>
          <c:y val="1.7543919763979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325680424994747E-2"/>
          <c:y val="0.13684257415903975"/>
          <c:w val="0.92248236601101852"/>
          <c:h val="0.75438854985111659"/>
        </c:manualLayout>
      </c:layout>
      <c:areaChart>
        <c:grouping val="standard"/>
        <c:varyColors val="0"/>
        <c:ser>
          <c:idx val="1"/>
          <c:order val="1"/>
          <c:tx>
            <c:v>Saving Share</c:v>
          </c:tx>
          <c:spPr>
            <a:solidFill>
              <a:srgbClr val="FFFFCC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cat>
            <c:strRef>
              <c:f>'S&amp;I'!$C$8:$AS$8</c:f>
              <c:strCache>
                <c:ptCount val="43"/>
                <c:pt idx="0">
                  <c:v>'75</c:v>
                </c:pt>
                <c:pt idx="1">
                  <c:v>'76</c:v>
                </c:pt>
                <c:pt idx="2">
                  <c:v>'77</c:v>
                </c:pt>
                <c:pt idx="3">
                  <c:v>'78</c:v>
                </c:pt>
                <c:pt idx="4">
                  <c:v>'79</c:v>
                </c:pt>
                <c:pt idx="5">
                  <c:v>'80</c:v>
                </c:pt>
                <c:pt idx="6">
                  <c:v>'81</c:v>
                </c:pt>
                <c:pt idx="7">
                  <c:v>'82</c:v>
                </c:pt>
                <c:pt idx="8">
                  <c:v>'83</c:v>
                </c:pt>
                <c:pt idx="9">
                  <c:v>'84</c:v>
                </c:pt>
                <c:pt idx="10">
                  <c:v>'85</c:v>
                </c:pt>
                <c:pt idx="11">
                  <c:v>'86</c:v>
                </c:pt>
                <c:pt idx="12">
                  <c:v>'87</c:v>
                </c:pt>
                <c:pt idx="13">
                  <c:v>'88</c:v>
                </c:pt>
                <c:pt idx="14">
                  <c:v>'89</c:v>
                </c:pt>
                <c:pt idx="15">
                  <c:v>'90</c:v>
                </c:pt>
                <c:pt idx="16">
                  <c:v>'91</c:v>
                </c:pt>
                <c:pt idx="17">
                  <c:v>'92</c:v>
                </c:pt>
                <c:pt idx="18">
                  <c:v>'93</c:v>
                </c:pt>
                <c:pt idx="19">
                  <c:v>'94</c:v>
                </c:pt>
                <c:pt idx="20">
                  <c:v>'95</c:v>
                </c:pt>
                <c:pt idx="21">
                  <c:v>'96</c:v>
                </c:pt>
                <c:pt idx="22">
                  <c:v>'97</c:v>
                </c:pt>
                <c:pt idx="23">
                  <c:v>'98</c:v>
                </c:pt>
                <c:pt idx="24">
                  <c:v>'99</c:v>
                </c:pt>
                <c:pt idx="25">
                  <c:v>'00</c:v>
                </c:pt>
                <c:pt idx="26">
                  <c:v>'01</c:v>
                </c:pt>
                <c:pt idx="27">
                  <c:v>'02</c:v>
                </c:pt>
                <c:pt idx="28">
                  <c:v>'03</c:v>
                </c:pt>
                <c:pt idx="29">
                  <c:v>'04</c:v>
                </c:pt>
                <c:pt idx="30">
                  <c:v>'05</c:v>
                </c:pt>
                <c:pt idx="31">
                  <c:v>'06</c:v>
                </c:pt>
                <c:pt idx="32">
                  <c:v>'07</c:v>
                </c:pt>
                <c:pt idx="33">
                  <c:v>'08</c:v>
                </c:pt>
                <c:pt idx="34">
                  <c:v>'09</c:v>
                </c:pt>
                <c:pt idx="35">
                  <c:v>'10</c:v>
                </c:pt>
                <c:pt idx="36">
                  <c:v>'11</c:v>
                </c:pt>
                <c:pt idx="37">
                  <c:v>'12</c:v>
                </c:pt>
                <c:pt idx="38">
                  <c:v>'13</c:v>
                </c:pt>
                <c:pt idx="39">
                  <c:v>'14</c:v>
                </c:pt>
                <c:pt idx="40">
                  <c:v>'15</c:v>
                </c:pt>
                <c:pt idx="41">
                  <c:v>'16</c:v>
                </c:pt>
                <c:pt idx="42">
                  <c:v>'17</c:v>
                </c:pt>
              </c:strCache>
            </c:strRef>
          </c:cat>
          <c:val>
            <c:numRef>
              <c:f>'S&amp;I'!$C$10:$AX$10</c:f>
              <c:numCache>
                <c:formatCode>0.0</c:formatCode>
                <c:ptCount val="48"/>
                <c:pt idx="0">
                  <c:v>20.019120000000001</c:v>
                </c:pt>
                <c:pt idx="1">
                  <c:v>20.44041</c:v>
                </c:pt>
                <c:pt idx="2">
                  <c:v>21.98563</c:v>
                </c:pt>
                <c:pt idx="3">
                  <c:v>24.30029</c:v>
                </c:pt>
                <c:pt idx="4">
                  <c:v>22.915369999999999</c:v>
                </c:pt>
                <c:pt idx="5">
                  <c:v>22.259319999999999</c:v>
                </c:pt>
                <c:pt idx="6">
                  <c:v>21.954450000000001</c:v>
                </c:pt>
                <c:pt idx="7">
                  <c:v>23.33867</c:v>
                </c:pt>
                <c:pt idx="8">
                  <c:v>22.025449999999999</c:v>
                </c:pt>
                <c:pt idx="9">
                  <c:v>23.179839999999999</c:v>
                </c:pt>
                <c:pt idx="10">
                  <c:v>24.25102</c:v>
                </c:pt>
                <c:pt idx="11">
                  <c:v>25.855810000000002</c:v>
                </c:pt>
                <c:pt idx="12">
                  <c:v>28.588450000000002</c:v>
                </c:pt>
                <c:pt idx="13">
                  <c:v>33.21481</c:v>
                </c:pt>
                <c:pt idx="14">
                  <c:v>34.982970000000002</c:v>
                </c:pt>
                <c:pt idx="15">
                  <c:v>34.036850000000001</c:v>
                </c:pt>
                <c:pt idx="16">
                  <c:v>35.802819999999997</c:v>
                </c:pt>
                <c:pt idx="17">
                  <c:v>35.33184</c:v>
                </c:pt>
                <c:pt idx="18">
                  <c:v>37.039299999999997</c:v>
                </c:pt>
                <c:pt idx="19">
                  <c:v>36.816830000000003</c:v>
                </c:pt>
                <c:pt idx="20">
                  <c:v>37.44847</c:v>
                </c:pt>
                <c:pt idx="21">
                  <c:v>36.706800000000001</c:v>
                </c:pt>
                <c:pt idx="22">
                  <c:v>34.915489999999998</c:v>
                </c:pt>
                <c:pt idx="23">
                  <c:v>35.260390000000001</c:v>
                </c:pt>
                <c:pt idx="24">
                  <c:v>33.242330000000003</c:v>
                </c:pt>
                <c:pt idx="25">
                  <c:v>32.290300000000002</c:v>
                </c:pt>
                <c:pt idx="26">
                  <c:v>30.52271</c:v>
                </c:pt>
                <c:pt idx="27">
                  <c:v>31.17013</c:v>
                </c:pt>
                <c:pt idx="28">
                  <c:v>31.443180000000002</c:v>
                </c:pt>
                <c:pt idx="29">
                  <c:v>31.01145</c:v>
                </c:pt>
                <c:pt idx="30">
                  <c:v>30.506499999999999</c:v>
                </c:pt>
                <c:pt idx="31">
                  <c:v>32.046579999999999</c:v>
                </c:pt>
                <c:pt idx="32">
                  <c:v>33.525649999999999</c:v>
                </c:pt>
                <c:pt idx="33">
                  <c:v>32.018650000000001</c:v>
                </c:pt>
                <c:pt idx="34">
                  <c:v>30.954170000000001</c:v>
                </c:pt>
                <c:pt idx="35">
                  <c:v>32.023650000000004</c:v>
                </c:pt>
                <c:pt idx="36">
                  <c:v>30.897279999999999</c:v>
                </c:pt>
                <c:pt idx="37">
                  <c:v>30.378620000000002</c:v>
                </c:pt>
                <c:pt idx="38">
                  <c:v>31.08427</c:v>
                </c:pt>
                <c:pt idx="39">
                  <c:v>30.48742</c:v>
                </c:pt>
                <c:pt idx="40">
                  <c:v>31.53415</c:v>
                </c:pt>
                <c:pt idx="41">
                  <c:v>33.125360000000001</c:v>
                </c:pt>
                <c:pt idx="42">
                  <c:v>34.77073</c:v>
                </c:pt>
                <c:pt idx="43">
                  <c:v>34.937519999999999</c:v>
                </c:pt>
                <c:pt idx="44">
                  <c:v>34.056829999999998</c:v>
                </c:pt>
                <c:pt idx="45">
                  <c:v>29.155629999999999</c:v>
                </c:pt>
                <c:pt idx="46">
                  <c:v>29.441590000000001</c:v>
                </c:pt>
                <c:pt idx="47">
                  <c:v>27.77449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EF-4E51-BED1-A21C49C88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702016"/>
        <c:axId val="175703552"/>
      </c:areaChart>
      <c:lineChart>
        <c:grouping val="standard"/>
        <c:varyColors val="0"/>
        <c:ser>
          <c:idx val="0"/>
          <c:order val="0"/>
          <c:tx>
            <c:v>Investment Share</c:v>
          </c:tx>
          <c:spPr>
            <a:ln w="15875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strRef>
              <c:f>'S&amp;I'!$C$8:$AX$8</c:f>
              <c:strCache>
                <c:ptCount val="48"/>
                <c:pt idx="0">
                  <c:v>'75</c:v>
                </c:pt>
                <c:pt idx="1">
                  <c:v>'76</c:v>
                </c:pt>
                <c:pt idx="2">
                  <c:v>'77</c:v>
                </c:pt>
                <c:pt idx="3">
                  <c:v>'78</c:v>
                </c:pt>
                <c:pt idx="4">
                  <c:v>'79</c:v>
                </c:pt>
                <c:pt idx="5">
                  <c:v>'80</c:v>
                </c:pt>
                <c:pt idx="6">
                  <c:v>'81</c:v>
                </c:pt>
                <c:pt idx="7">
                  <c:v>'82</c:v>
                </c:pt>
                <c:pt idx="8">
                  <c:v>'83</c:v>
                </c:pt>
                <c:pt idx="9">
                  <c:v>'84</c:v>
                </c:pt>
                <c:pt idx="10">
                  <c:v>'85</c:v>
                </c:pt>
                <c:pt idx="11">
                  <c:v>'86</c:v>
                </c:pt>
                <c:pt idx="12">
                  <c:v>'87</c:v>
                </c:pt>
                <c:pt idx="13">
                  <c:v>'88</c:v>
                </c:pt>
                <c:pt idx="14">
                  <c:v>'89</c:v>
                </c:pt>
                <c:pt idx="15">
                  <c:v>'90</c:v>
                </c:pt>
                <c:pt idx="16">
                  <c:v>'91</c:v>
                </c:pt>
                <c:pt idx="17">
                  <c:v>'92</c:v>
                </c:pt>
                <c:pt idx="18">
                  <c:v>'93</c:v>
                </c:pt>
                <c:pt idx="19">
                  <c:v>'94</c:v>
                </c:pt>
                <c:pt idx="20">
                  <c:v>'95</c:v>
                </c:pt>
                <c:pt idx="21">
                  <c:v>'96</c:v>
                </c:pt>
                <c:pt idx="22">
                  <c:v>'97</c:v>
                </c:pt>
                <c:pt idx="23">
                  <c:v>'98</c:v>
                </c:pt>
                <c:pt idx="24">
                  <c:v>'99</c:v>
                </c:pt>
                <c:pt idx="25">
                  <c:v>'00</c:v>
                </c:pt>
                <c:pt idx="26">
                  <c:v>'01</c:v>
                </c:pt>
                <c:pt idx="27">
                  <c:v>'02</c:v>
                </c:pt>
                <c:pt idx="28">
                  <c:v>'03</c:v>
                </c:pt>
                <c:pt idx="29">
                  <c:v>'04</c:v>
                </c:pt>
                <c:pt idx="30">
                  <c:v>'05</c:v>
                </c:pt>
                <c:pt idx="31">
                  <c:v>'06</c:v>
                </c:pt>
                <c:pt idx="32">
                  <c:v>'07</c:v>
                </c:pt>
                <c:pt idx="33">
                  <c:v>'08</c:v>
                </c:pt>
                <c:pt idx="34">
                  <c:v>'09</c:v>
                </c:pt>
                <c:pt idx="35">
                  <c:v>'10</c:v>
                </c:pt>
                <c:pt idx="36">
                  <c:v>'11</c:v>
                </c:pt>
                <c:pt idx="37">
                  <c:v>'12</c:v>
                </c:pt>
                <c:pt idx="38">
                  <c:v>'13</c:v>
                </c:pt>
                <c:pt idx="39">
                  <c:v>'14</c:v>
                </c:pt>
                <c:pt idx="40">
                  <c:v>'15</c:v>
                </c:pt>
                <c:pt idx="41">
                  <c:v>'16</c:v>
                </c:pt>
                <c:pt idx="42">
                  <c:v>'17</c:v>
                </c:pt>
                <c:pt idx="43">
                  <c:v>'18</c:v>
                </c:pt>
                <c:pt idx="44">
                  <c:v>'19</c:v>
                </c:pt>
                <c:pt idx="45">
                  <c:v>'20</c:v>
                </c:pt>
                <c:pt idx="46">
                  <c:v>'21</c:v>
                </c:pt>
                <c:pt idx="47">
                  <c:v>'22</c:v>
                </c:pt>
              </c:strCache>
            </c:strRef>
          </c:cat>
          <c:val>
            <c:numRef>
              <c:f>'S&amp;I'!$C$9:$AX$9</c:f>
              <c:numCache>
                <c:formatCode>0.0</c:formatCode>
                <c:ptCount val="48"/>
                <c:pt idx="0">
                  <c:v>26.750409999999999</c:v>
                </c:pt>
                <c:pt idx="1">
                  <c:v>23.985279999999999</c:v>
                </c:pt>
                <c:pt idx="2">
                  <c:v>26.88476</c:v>
                </c:pt>
                <c:pt idx="3">
                  <c:v>28.163869999999999</c:v>
                </c:pt>
                <c:pt idx="4">
                  <c:v>27.20523</c:v>
                </c:pt>
                <c:pt idx="5">
                  <c:v>29.141919999999999</c:v>
                </c:pt>
                <c:pt idx="6">
                  <c:v>29.67531</c:v>
                </c:pt>
                <c:pt idx="7">
                  <c:v>26.516539999999999</c:v>
                </c:pt>
                <c:pt idx="8">
                  <c:v>29.975280000000001</c:v>
                </c:pt>
                <c:pt idx="9">
                  <c:v>29.473109999999998</c:v>
                </c:pt>
                <c:pt idx="10">
                  <c:v>28.244579999999999</c:v>
                </c:pt>
                <c:pt idx="11">
                  <c:v>25.872309999999999</c:v>
                </c:pt>
                <c:pt idx="12">
                  <c:v>27.87471</c:v>
                </c:pt>
                <c:pt idx="13">
                  <c:v>32.590890000000002</c:v>
                </c:pt>
                <c:pt idx="14">
                  <c:v>35.066119999999998</c:v>
                </c:pt>
                <c:pt idx="15">
                  <c:v>41.353760000000001</c:v>
                </c:pt>
                <c:pt idx="16">
                  <c:v>42.841380000000001</c:v>
                </c:pt>
                <c:pt idx="17">
                  <c:v>39.963949999999997</c:v>
                </c:pt>
                <c:pt idx="18">
                  <c:v>39.656149999999997</c:v>
                </c:pt>
                <c:pt idx="19">
                  <c:v>40.907780000000002</c:v>
                </c:pt>
                <c:pt idx="20">
                  <c:v>42.862690000000001</c:v>
                </c:pt>
                <c:pt idx="21">
                  <c:v>42.532690000000002</c:v>
                </c:pt>
                <c:pt idx="22">
                  <c:v>34.274729999999998</c:v>
                </c:pt>
                <c:pt idx="23">
                  <c:v>20.0715</c:v>
                </c:pt>
                <c:pt idx="24">
                  <c:v>20.173410000000001</c:v>
                </c:pt>
                <c:pt idx="25">
                  <c:v>22.282609999999998</c:v>
                </c:pt>
                <c:pt idx="26">
                  <c:v>23.112439999999999</c:v>
                </c:pt>
                <c:pt idx="27">
                  <c:v>22.74419</c:v>
                </c:pt>
                <c:pt idx="28">
                  <c:v>23.8293</c:v>
                </c:pt>
                <c:pt idx="29">
                  <c:v>25.68141</c:v>
                </c:pt>
                <c:pt idx="30">
                  <c:v>30.420750000000002</c:v>
                </c:pt>
                <c:pt idx="31">
                  <c:v>27.01164</c:v>
                </c:pt>
                <c:pt idx="32">
                  <c:v>25.496009999999998</c:v>
                </c:pt>
                <c:pt idx="33">
                  <c:v>28.226430000000001</c:v>
                </c:pt>
                <c:pt idx="34">
                  <c:v>20.636399999999998</c:v>
                </c:pt>
                <c:pt idx="35">
                  <c:v>25.356649999999998</c:v>
                </c:pt>
                <c:pt idx="36">
                  <c:v>26.791460000000001</c:v>
                </c:pt>
                <c:pt idx="37">
                  <c:v>28.024170000000002</c:v>
                </c:pt>
                <c:pt idx="38">
                  <c:v>27.457100000000001</c:v>
                </c:pt>
                <c:pt idx="39">
                  <c:v>23.91902</c:v>
                </c:pt>
                <c:pt idx="40">
                  <c:v>22.355640000000001</c:v>
                </c:pt>
                <c:pt idx="41">
                  <c:v>21.10549</c:v>
                </c:pt>
                <c:pt idx="42">
                  <c:v>22.9343</c:v>
                </c:pt>
                <c:pt idx="43">
                  <c:v>25.21959</c:v>
                </c:pt>
                <c:pt idx="44">
                  <c:v>23.81475</c:v>
                </c:pt>
                <c:pt idx="45">
                  <c:v>23.738530000000001</c:v>
                </c:pt>
                <c:pt idx="46">
                  <c:v>28.62743</c:v>
                </c:pt>
                <c:pt idx="47">
                  <c:v>27.87049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E51-BED1-A21C49C88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02016"/>
        <c:axId val="175703552"/>
      </c:lineChart>
      <c:catAx>
        <c:axId val="1757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7035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570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/>
                  <a:t>% of GDP</a:t>
                </a:r>
              </a:p>
            </c:rich>
          </c:tx>
          <c:layout>
            <c:manualLayout>
              <c:xMode val="edge"/>
              <c:yMode val="edge"/>
              <c:x val="9.6899408194434725E-3"/>
              <c:y val="2.1052703716775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702016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969041396108505"/>
          <c:y val="0.76491490170950416"/>
          <c:w val="0.50387692261106054"/>
          <c:h val="8.42108148671013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256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India</a:t>
            </a:r>
          </a:p>
        </c:rich>
      </c:tx>
      <c:layout>
        <c:manualLayout>
          <c:xMode val="edge"/>
          <c:yMode val="edge"/>
          <c:x val="0.43923286667201106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976864003110728E-2"/>
          <c:y val="0.16370114208696887"/>
          <c:w val="0.92564158646835815"/>
          <c:h val="0.74733096085409256"/>
        </c:manualLayout>
      </c:layout>
      <c:lineChart>
        <c:grouping val="standard"/>
        <c:varyColors val="0"/>
        <c:ser>
          <c:idx val="2"/>
          <c:order val="0"/>
          <c:tx>
            <c:v>Money Growth</c:v>
          </c:tx>
          <c:spPr>
            <a:ln w="190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'Ms&amp;P'!$C$6:$AD$6</c:f>
              <c:strCache>
                <c:ptCount val="28"/>
                <c:pt idx="0">
                  <c:v>'95</c:v>
                </c:pt>
                <c:pt idx="1">
                  <c:v>'96</c:v>
                </c:pt>
                <c:pt idx="2">
                  <c:v>'97</c:v>
                </c:pt>
                <c:pt idx="3">
                  <c:v>'98</c:v>
                </c:pt>
                <c:pt idx="4">
                  <c:v>'99</c:v>
                </c:pt>
                <c:pt idx="5">
                  <c:v>'00</c:v>
                </c:pt>
                <c:pt idx="6">
                  <c:v>'01</c:v>
                </c:pt>
                <c:pt idx="7">
                  <c:v>'02</c:v>
                </c:pt>
                <c:pt idx="8">
                  <c:v>'03</c:v>
                </c:pt>
                <c:pt idx="9">
                  <c:v>'04</c:v>
                </c:pt>
                <c:pt idx="10">
                  <c:v>'05</c:v>
                </c:pt>
                <c:pt idx="11">
                  <c:v>'06</c:v>
                </c:pt>
                <c:pt idx="12">
                  <c:v>'07</c:v>
                </c:pt>
                <c:pt idx="13">
                  <c:v>'08</c:v>
                </c:pt>
                <c:pt idx="14">
                  <c:v>'09</c:v>
                </c:pt>
                <c:pt idx="15">
                  <c:v>'10</c:v>
                </c:pt>
                <c:pt idx="16">
                  <c:v>'11</c:v>
                </c:pt>
                <c:pt idx="17">
                  <c:v>'12</c:v>
                </c:pt>
                <c:pt idx="18">
                  <c:v>'13</c:v>
                </c:pt>
                <c:pt idx="19">
                  <c:v>'14</c:v>
                </c:pt>
                <c:pt idx="20">
                  <c:v>'15</c:v>
                </c:pt>
                <c:pt idx="21">
                  <c:v>'16</c:v>
                </c:pt>
                <c:pt idx="22">
                  <c:v>'17</c:v>
                </c:pt>
                <c:pt idx="23">
                  <c:v>'18</c:v>
                </c:pt>
                <c:pt idx="24">
                  <c:v>'19</c:v>
                </c:pt>
                <c:pt idx="25">
                  <c:v>'20</c:v>
                </c:pt>
                <c:pt idx="26">
                  <c:v>'21</c:v>
                </c:pt>
                <c:pt idx="27">
                  <c:v>'22</c:v>
                </c:pt>
              </c:strCache>
            </c:strRef>
          </c:cat>
          <c:val>
            <c:numRef>
              <c:f>'Ms&amp;P'!$C$7:$AD$7</c:f>
              <c:numCache>
                <c:formatCode>General</c:formatCode>
                <c:ptCount val="28"/>
                <c:pt idx="0">
                  <c:v>11.01112</c:v>
                </c:pt>
                <c:pt idx="1">
                  <c:v>18.736270000000001</c:v>
                </c:pt>
                <c:pt idx="2">
                  <c:v>17.656749999999999</c:v>
                </c:pt>
                <c:pt idx="3">
                  <c:v>18.173010000000001</c:v>
                </c:pt>
                <c:pt idx="4">
                  <c:v>17.149180000000001</c:v>
                </c:pt>
                <c:pt idx="5">
                  <c:v>15.171709999999999</c:v>
                </c:pt>
                <c:pt idx="6">
                  <c:v>14.320550000000001</c:v>
                </c:pt>
                <c:pt idx="7">
                  <c:v>16.76116</c:v>
                </c:pt>
                <c:pt idx="8">
                  <c:v>13.033609999999999</c:v>
                </c:pt>
                <c:pt idx="9">
                  <c:v>16.732330000000001</c:v>
                </c:pt>
                <c:pt idx="10">
                  <c:v>15.5999</c:v>
                </c:pt>
                <c:pt idx="11">
                  <c:v>21.633140000000001</c:v>
                </c:pt>
                <c:pt idx="12">
                  <c:v>22.2715</c:v>
                </c:pt>
                <c:pt idx="13">
                  <c:v>20.49521</c:v>
                </c:pt>
                <c:pt idx="14">
                  <c:v>17.995840000000001</c:v>
                </c:pt>
                <c:pt idx="15">
                  <c:v>17.80218</c:v>
                </c:pt>
                <c:pt idx="16">
                  <c:v>16.137589999999999</c:v>
                </c:pt>
                <c:pt idx="17">
                  <c:v>11.0457</c:v>
                </c:pt>
                <c:pt idx="18">
                  <c:v>14.831530000000001</c:v>
                </c:pt>
                <c:pt idx="19">
                  <c:v>10.58738</c:v>
                </c:pt>
                <c:pt idx="20">
                  <c:v>10.61772</c:v>
                </c:pt>
                <c:pt idx="21">
                  <c:v>6.8009539999999999</c:v>
                </c:pt>
                <c:pt idx="22">
                  <c:v>10.431039999999999</c:v>
                </c:pt>
                <c:pt idx="23">
                  <c:v>10.51962</c:v>
                </c:pt>
                <c:pt idx="24">
                  <c:v>10.510249999999999</c:v>
                </c:pt>
                <c:pt idx="25">
                  <c:v>12.479139999999999</c:v>
                </c:pt>
                <c:pt idx="26">
                  <c:v>11.29711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D-4D86-99C4-180295005C22}"/>
            </c:ext>
          </c:extLst>
        </c:ser>
        <c:ser>
          <c:idx val="1"/>
          <c:order val="1"/>
          <c:tx>
            <c:v>Inflation</c:v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'Ms&amp;P'!$C$6:$AD$6</c:f>
              <c:strCache>
                <c:ptCount val="28"/>
                <c:pt idx="0">
                  <c:v>'95</c:v>
                </c:pt>
                <c:pt idx="1">
                  <c:v>'96</c:v>
                </c:pt>
                <c:pt idx="2">
                  <c:v>'97</c:v>
                </c:pt>
                <c:pt idx="3">
                  <c:v>'98</c:v>
                </c:pt>
                <c:pt idx="4">
                  <c:v>'99</c:v>
                </c:pt>
                <c:pt idx="5">
                  <c:v>'00</c:v>
                </c:pt>
                <c:pt idx="6">
                  <c:v>'01</c:v>
                </c:pt>
                <c:pt idx="7">
                  <c:v>'02</c:v>
                </c:pt>
                <c:pt idx="8">
                  <c:v>'03</c:v>
                </c:pt>
                <c:pt idx="9">
                  <c:v>'04</c:v>
                </c:pt>
                <c:pt idx="10">
                  <c:v>'05</c:v>
                </c:pt>
                <c:pt idx="11">
                  <c:v>'06</c:v>
                </c:pt>
                <c:pt idx="12">
                  <c:v>'07</c:v>
                </c:pt>
                <c:pt idx="13">
                  <c:v>'08</c:v>
                </c:pt>
                <c:pt idx="14">
                  <c:v>'09</c:v>
                </c:pt>
                <c:pt idx="15">
                  <c:v>'10</c:v>
                </c:pt>
                <c:pt idx="16">
                  <c:v>'11</c:v>
                </c:pt>
                <c:pt idx="17">
                  <c:v>'12</c:v>
                </c:pt>
                <c:pt idx="18">
                  <c:v>'13</c:v>
                </c:pt>
                <c:pt idx="19">
                  <c:v>'14</c:v>
                </c:pt>
                <c:pt idx="20">
                  <c:v>'15</c:v>
                </c:pt>
                <c:pt idx="21">
                  <c:v>'16</c:v>
                </c:pt>
                <c:pt idx="22">
                  <c:v>'17</c:v>
                </c:pt>
                <c:pt idx="23">
                  <c:v>'18</c:v>
                </c:pt>
                <c:pt idx="24">
                  <c:v>'19</c:v>
                </c:pt>
                <c:pt idx="25">
                  <c:v>'20</c:v>
                </c:pt>
                <c:pt idx="26">
                  <c:v>'21</c:v>
                </c:pt>
                <c:pt idx="27">
                  <c:v>'22</c:v>
                </c:pt>
              </c:strCache>
            </c:strRef>
          </c:cat>
          <c:val>
            <c:numRef>
              <c:f>'Ms&amp;P'!$C$8:$AD$8</c:f>
              <c:numCache>
                <c:formatCode>General</c:formatCode>
                <c:ptCount val="28"/>
                <c:pt idx="0">
                  <c:v>10.22489</c:v>
                </c:pt>
                <c:pt idx="1">
                  <c:v>8.9771520000000002</c:v>
                </c:pt>
                <c:pt idx="2">
                  <c:v>7.1642520000000003</c:v>
                </c:pt>
                <c:pt idx="3">
                  <c:v>13.230840000000001</c:v>
                </c:pt>
                <c:pt idx="4">
                  <c:v>4.6698199999999996</c:v>
                </c:pt>
                <c:pt idx="5">
                  <c:v>4.009436</c:v>
                </c:pt>
                <c:pt idx="6">
                  <c:v>3.779293</c:v>
                </c:pt>
                <c:pt idx="7">
                  <c:v>4.2971519999999996</c:v>
                </c:pt>
                <c:pt idx="8">
                  <c:v>3.8058589999999999</c:v>
                </c:pt>
                <c:pt idx="9">
                  <c:v>3.767252</c:v>
                </c:pt>
                <c:pt idx="10">
                  <c:v>4.2463439999999997</c:v>
                </c:pt>
                <c:pt idx="11">
                  <c:v>5.7965229999999996</c:v>
                </c:pt>
                <c:pt idx="12">
                  <c:v>6.3728809999999996</c:v>
                </c:pt>
                <c:pt idx="13">
                  <c:v>8.3492669999999993</c:v>
                </c:pt>
                <c:pt idx="14">
                  <c:v>10.882350000000001</c:v>
                </c:pt>
                <c:pt idx="15">
                  <c:v>11.98939</c:v>
                </c:pt>
                <c:pt idx="16">
                  <c:v>8.9117929999999994</c:v>
                </c:pt>
                <c:pt idx="17">
                  <c:v>9.4789969999999997</c:v>
                </c:pt>
                <c:pt idx="18">
                  <c:v>10.01788</c:v>
                </c:pt>
                <c:pt idx="19">
                  <c:v>6.6656570000000004</c:v>
                </c:pt>
                <c:pt idx="20">
                  <c:v>4.9069729999999998</c:v>
                </c:pt>
                <c:pt idx="21">
                  <c:v>4.9482160000000004</c:v>
                </c:pt>
                <c:pt idx="22">
                  <c:v>3.328173</c:v>
                </c:pt>
                <c:pt idx="23">
                  <c:v>3.9388260000000002</c:v>
                </c:pt>
                <c:pt idx="24">
                  <c:v>3.7295060000000002</c:v>
                </c:pt>
                <c:pt idx="25">
                  <c:v>6.623437</c:v>
                </c:pt>
                <c:pt idx="26">
                  <c:v>5.1314070000000003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D-4D86-99C4-18029500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206208"/>
        <c:axId val="178207744"/>
      </c:lineChart>
      <c:catAx>
        <c:axId val="17820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07744"/>
        <c:crosses val="autoZero"/>
        <c:auto val="1"/>
        <c:lblAlgn val="ctr"/>
        <c:lblOffset val="100"/>
        <c:tickMarkSkip val="1"/>
        <c:noMultiLvlLbl val="0"/>
      </c:catAx>
      <c:valAx>
        <c:axId val="178207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%</a:t>
                </a:r>
              </a:p>
            </c:rich>
          </c:tx>
          <c:layout>
            <c:manualLayout>
              <c:xMode val="edge"/>
              <c:yMode val="edge"/>
              <c:x val="8.3893911409221988E-3"/>
              <c:y val="4.48205291906079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206208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410286480147426"/>
          <c:y val="0.2185593853748414"/>
          <c:w val="0.1959024657701153"/>
          <c:h val="0.15302491103202848"/>
        </c:manualLayout>
      </c:layout>
      <c:overlay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China</a:t>
            </a:r>
          </a:p>
        </c:rich>
      </c:tx>
      <c:layout>
        <c:manualLayout>
          <c:xMode val="edge"/>
          <c:yMode val="edge"/>
          <c:x val="0.45488111274371396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81709652879059E-2"/>
          <c:y val="0.13970588235294118"/>
          <c:w val="0.87477137066098831"/>
          <c:h val="0.7279411764705882"/>
        </c:manualLayout>
      </c:layout>
      <c:barChart>
        <c:barDir val="col"/>
        <c:grouping val="clustered"/>
        <c:varyColors val="0"/>
        <c:ser>
          <c:idx val="1"/>
          <c:order val="0"/>
          <c:tx>
            <c:v>Exports (LHS)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'X&amp;M'!$C$6:$AD$6</c:f>
              <c:strCache>
                <c:ptCount val="28"/>
                <c:pt idx="0">
                  <c:v>'95</c:v>
                </c:pt>
                <c:pt idx="1">
                  <c:v>'96</c:v>
                </c:pt>
                <c:pt idx="2">
                  <c:v>'97</c:v>
                </c:pt>
                <c:pt idx="3">
                  <c:v>'98</c:v>
                </c:pt>
                <c:pt idx="4">
                  <c:v>'99</c:v>
                </c:pt>
                <c:pt idx="5">
                  <c:v>'00</c:v>
                </c:pt>
                <c:pt idx="6">
                  <c:v>'01</c:v>
                </c:pt>
                <c:pt idx="7">
                  <c:v>'02</c:v>
                </c:pt>
                <c:pt idx="8">
                  <c:v>'03</c:v>
                </c:pt>
                <c:pt idx="9">
                  <c:v>'04</c:v>
                </c:pt>
                <c:pt idx="10">
                  <c:v>'05</c:v>
                </c:pt>
                <c:pt idx="11">
                  <c:v>'06</c:v>
                </c:pt>
                <c:pt idx="12">
                  <c:v>'07</c:v>
                </c:pt>
                <c:pt idx="13">
                  <c:v>'08</c:v>
                </c:pt>
                <c:pt idx="14">
                  <c:v>'09</c:v>
                </c:pt>
                <c:pt idx="15">
                  <c:v>'10</c:v>
                </c:pt>
                <c:pt idx="16">
                  <c:v>'11</c:v>
                </c:pt>
                <c:pt idx="17">
                  <c:v>'12</c:v>
                </c:pt>
                <c:pt idx="18">
                  <c:v>'13</c:v>
                </c:pt>
                <c:pt idx="19">
                  <c:v>'14</c:v>
                </c:pt>
                <c:pt idx="20">
                  <c:v>'15</c:v>
                </c:pt>
                <c:pt idx="21">
                  <c:v>'16</c:v>
                </c:pt>
                <c:pt idx="22">
                  <c:v>'17</c:v>
                </c:pt>
                <c:pt idx="23">
                  <c:v>'18</c:v>
                </c:pt>
                <c:pt idx="24">
                  <c:v>'19</c:v>
                </c:pt>
                <c:pt idx="25">
                  <c:v>'20</c:v>
                </c:pt>
                <c:pt idx="26">
                  <c:v>'21</c:v>
                </c:pt>
                <c:pt idx="27">
                  <c:v>'22</c:v>
                </c:pt>
              </c:strCache>
            </c:strRef>
          </c:cat>
          <c:val>
            <c:numRef>
              <c:f>'X&amp;M'!$C$10:$AD$10</c:f>
              <c:numCache>
                <c:formatCode>0.0</c:formatCode>
                <c:ptCount val="28"/>
                <c:pt idx="0">
                  <c:v>132</c:v>
                </c:pt>
                <c:pt idx="1">
                  <c:v>155</c:v>
                </c:pt>
                <c:pt idx="2">
                  <c:v>187</c:v>
                </c:pt>
                <c:pt idx="3">
                  <c:v>189</c:v>
                </c:pt>
                <c:pt idx="4">
                  <c:v>199</c:v>
                </c:pt>
                <c:pt idx="5">
                  <c:v>253</c:v>
                </c:pt>
                <c:pt idx="6">
                  <c:v>272</c:v>
                </c:pt>
                <c:pt idx="7">
                  <c:v>333</c:v>
                </c:pt>
                <c:pt idx="8">
                  <c:v>448</c:v>
                </c:pt>
                <c:pt idx="9">
                  <c:v>607</c:v>
                </c:pt>
                <c:pt idx="10">
                  <c:v>773</c:v>
                </c:pt>
                <c:pt idx="11">
                  <c:v>992</c:v>
                </c:pt>
                <c:pt idx="12">
                  <c:v>1260</c:v>
                </c:pt>
                <c:pt idx="13">
                  <c:v>1500</c:v>
                </c:pt>
                <c:pt idx="14">
                  <c:v>1260</c:v>
                </c:pt>
                <c:pt idx="15">
                  <c:v>1650</c:v>
                </c:pt>
                <c:pt idx="16">
                  <c:v>2010</c:v>
                </c:pt>
                <c:pt idx="17">
                  <c:v>2180</c:v>
                </c:pt>
                <c:pt idx="18">
                  <c:v>2350</c:v>
                </c:pt>
                <c:pt idx="19">
                  <c:v>2460</c:v>
                </c:pt>
                <c:pt idx="20">
                  <c:v>2360</c:v>
                </c:pt>
                <c:pt idx="21">
                  <c:v>2200</c:v>
                </c:pt>
                <c:pt idx="22">
                  <c:v>2420</c:v>
                </c:pt>
                <c:pt idx="23">
                  <c:v>2660</c:v>
                </c:pt>
                <c:pt idx="24">
                  <c:v>2630</c:v>
                </c:pt>
                <c:pt idx="25">
                  <c:v>2730</c:v>
                </c:pt>
                <c:pt idx="26">
                  <c:v>3550</c:v>
                </c:pt>
                <c:pt idx="27">
                  <c:v>3710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E-47CF-8D5E-5C365DABFEE4}"/>
            </c:ext>
          </c:extLst>
        </c:ser>
        <c:ser>
          <c:idx val="0"/>
          <c:order val="1"/>
          <c:tx>
            <c:v>Imports (LHS)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'X&amp;M'!$C$6:$AD$6</c:f>
              <c:strCache>
                <c:ptCount val="28"/>
                <c:pt idx="0">
                  <c:v>'95</c:v>
                </c:pt>
                <c:pt idx="1">
                  <c:v>'96</c:v>
                </c:pt>
                <c:pt idx="2">
                  <c:v>'97</c:v>
                </c:pt>
                <c:pt idx="3">
                  <c:v>'98</c:v>
                </c:pt>
                <c:pt idx="4">
                  <c:v>'99</c:v>
                </c:pt>
                <c:pt idx="5">
                  <c:v>'00</c:v>
                </c:pt>
                <c:pt idx="6">
                  <c:v>'01</c:v>
                </c:pt>
                <c:pt idx="7">
                  <c:v>'02</c:v>
                </c:pt>
                <c:pt idx="8">
                  <c:v>'03</c:v>
                </c:pt>
                <c:pt idx="9">
                  <c:v>'04</c:v>
                </c:pt>
                <c:pt idx="10">
                  <c:v>'05</c:v>
                </c:pt>
                <c:pt idx="11">
                  <c:v>'06</c:v>
                </c:pt>
                <c:pt idx="12">
                  <c:v>'07</c:v>
                </c:pt>
                <c:pt idx="13">
                  <c:v>'08</c:v>
                </c:pt>
                <c:pt idx="14">
                  <c:v>'09</c:v>
                </c:pt>
                <c:pt idx="15">
                  <c:v>'10</c:v>
                </c:pt>
                <c:pt idx="16">
                  <c:v>'11</c:v>
                </c:pt>
                <c:pt idx="17">
                  <c:v>'12</c:v>
                </c:pt>
                <c:pt idx="18">
                  <c:v>'13</c:v>
                </c:pt>
                <c:pt idx="19">
                  <c:v>'14</c:v>
                </c:pt>
                <c:pt idx="20">
                  <c:v>'15</c:v>
                </c:pt>
                <c:pt idx="21">
                  <c:v>'16</c:v>
                </c:pt>
                <c:pt idx="22">
                  <c:v>'17</c:v>
                </c:pt>
                <c:pt idx="23">
                  <c:v>'18</c:v>
                </c:pt>
                <c:pt idx="24">
                  <c:v>'19</c:v>
                </c:pt>
                <c:pt idx="25">
                  <c:v>'20</c:v>
                </c:pt>
                <c:pt idx="26">
                  <c:v>'21</c:v>
                </c:pt>
                <c:pt idx="27">
                  <c:v>'22</c:v>
                </c:pt>
              </c:strCache>
            </c:strRef>
          </c:cat>
          <c:val>
            <c:numRef>
              <c:f>'X&amp;M'!$C$11:$AD$11</c:f>
              <c:numCache>
                <c:formatCode>0.0</c:formatCode>
                <c:ptCount val="28"/>
                <c:pt idx="0">
                  <c:v>120</c:v>
                </c:pt>
                <c:pt idx="1">
                  <c:v>137</c:v>
                </c:pt>
                <c:pt idx="2">
                  <c:v>145</c:v>
                </c:pt>
                <c:pt idx="3">
                  <c:v>145</c:v>
                </c:pt>
                <c:pt idx="4">
                  <c:v>168</c:v>
                </c:pt>
                <c:pt idx="5">
                  <c:v>224</c:v>
                </c:pt>
                <c:pt idx="6">
                  <c:v>244</c:v>
                </c:pt>
                <c:pt idx="7">
                  <c:v>296</c:v>
                </c:pt>
                <c:pt idx="8">
                  <c:v>412</c:v>
                </c:pt>
                <c:pt idx="9">
                  <c:v>556</c:v>
                </c:pt>
                <c:pt idx="10">
                  <c:v>649</c:v>
                </c:pt>
                <c:pt idx="11">
                  <c:v>783</c:v>
                </c:pt>
                <c:pt idx="12">
                  <c:v>950</c:v>
                </c:pt>
                <c:pt idx="13">
                  <c:v>1150</c:v>
                </c:pt>
                <c:pt idx="14">
                  <c:v>1040</c:v>
                </c:pt>
                <c:pt idx="15">
                  <c:v>1430</c:v>
                </c:pt>
                <c:pt idx="16">
                  <c:v>1830</c:v>
                </c:pt>
                <c:pt idx="17">
                  <c:v>1940</c:v>
                </c:pt>
                <c:pt idx="18">
                  <c:v>2120</c:v>
                </c:pt>
                <c:pt idx="19">
                  <c:v>2240</c:v>
                </c:pt>
                <c:pt idx="20">
                  <c:v>2000</c:v>
                </c:pt>
                <c:pt idx="21">
                  <c:v>1940</c:v>
                </c:pt>
                <c:pt idx="22">
                  <c:v>2210</c:v>
                </c:pt>
                <c:pt idx="23">
                  <c:v>2560</c:v>
                </c:pt>
                <c:pt idx="24">
                  <c:v>2500</c:v>
                </c:pt>
                <c:pt idx="25">
                  <c:v>2370</c:v>
                </c:pt>
                <c:pt idx="26">
                  <c:v>3090</c:v>
                </c:pt>
                <c:pt idx="27">
                  <c:v>3140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E-47CF-8D5E-5C365DAB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022784"/>
        <c:axId val="235047936"/>
      </c:barChart>
      <c:lineChart>
        <c:grouping val="standard"/>
        <c:varyColors val="0"/>
        <c:ser>
          <c:idx val="2"/>
          <c:order val="2"/>
          <c:tx>
            <c:v>Trade/GDP (RHS)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'X&amp;M'!$C$6:$AD$6</c:f>
              <c:strCache>
                <c:ptCount val="28"/>
                <c:pt idx="0">
                  <c:v>'95</c:v>
                </c:pt>
                <c:pt idx="1">
                  <c:v>'96</c:v>
                </c:pt>
                <c:pt idx="2">
                  <c:v>'97</c:v>
                </c:pt>
                <c:pt idx="3">
                  <c:v>'98</c:v>
                </c:pt>
                <c:pt idx="4">
                  <c:v>'99</c:v>
                </c:pt>
                <c:pt idx="5">
                  <c:v>'00</c:v>
                </c:pt>
                <c:pt idx="6">
                  <c:v>'01</c:v>
                </c:pt>
                <c:pt idx="7">
                  <c:v>'02</c:v>
                </c:pt>
                <c:pt idx="8">
                  <c:v>'03</c:v>
                </c:pt>
                <c:pt idx="9">
                  <c:v>'04</c:v>
                </c:pt>
                <c:pt idx="10">
                  <c:v>'05</c:v>
                </c:pt>
                <c:pt idx="11">
                  <c:v>'06</c:v>
                </c:pt>
                <c:pt idx="12">
                  <c:v>'07</c:v>
                </c:pt>
                <c:pt idx="13">
                  <c:v>'08</c:v>
                </c:pt>
                <c:pt idx="14">
                  <c:v>'09</c:v>
                </c:pt>
                <c:pt idx="15">
                  <c:v>'10</c:v>
                </c:pt>
                <c:pt idx="16">
                  <c:v>'11</c:v>
                </c:pt>
                <c:pt idx="17">
                  <c:v>'12</c:v>
                </c:pt>
                <c:pt idx="18">
                  <c:v>'13</c:v>
                </c:pt>
                <c:pt idx="19">
                  <c:v>'14</c:v>
                </c:pt>
                <c:pt idx="20">
                  <c:v>'15</c:v>
                </c:pt>
                <c:pt idx="21">
                  <c:v>'16</c:v>
                </c:pt>
                <c:pt idx="22">
                  <c:v>'17</c:v>
                </c:pt>
                <c:pt idx="23">
                  <c:v>'18</c:v>
                </c:pt>
                <c:pt idx="24">
                  <c:v>'19</c:v>
                </c:pt>
                <c:pt idx="25">
                  <c:v>'20</c:v>
                </c:pt>
                <c:pt idx="26">
                  <c:v>'21</c:v>
                </c:pt>
                <c:pt idx="27">
                  <c:v>'22</c:v>
                </c:pt>
              </c:strCache>
            </c:strRef>
          </c:cat>
          <c:val>
            <c:numRef>
              <c:f>'X&amp;M'!$C$12:$AD$12</c:f>
              <c:numCache>
                <c:formatCode>0.00</c:formatCode>
                <c:ptCount val="28"/>
                <c:pt idx="0">
                  <c:v>34.332425068119889</c:v>
                </c:pt>
                <c:pt idx="1">
                  <c:v>33.796296296296298</c:v>
                </c:pt>
                <c:pt idx="2">
                  <c:v>34.511434511434508</c:v>
                </c:pt>
                <c:pt idx="3">
                  <c:v>32.427184466019419</c:v>
                </c:pt>
                <c:pt idx="4">
                  <c:v>33.669724770642205</c:v>
                </c:pt>
                <c:pt idx="5">
                  <c:v>39.421487603305785</c:v>
                </c:pt>
                <c:pt idx="6">
                  <c:v>38.507462686567166</c:v>
                </c:pt>
                <c:pt idx="7">
                  <c:v>42.789115646258502</c:v>
                </c:pt>
                <c:pt idx="8">
                  <c:v>51.807228915662648</c:v>
                </c:pt>
                <c:pt idx="9">
                  <c:v>59.336734693877553</c:v>
                </c:pt>
                <c:pt idx="10">
                  <c:v>62.096069868995635</c:v>
                </c:pt>
                <c:pt idx="11">
                  <c:v>64.545454545454547</c:v>
                </c:pt>
                <c:pt idx="12">
                  <c:v>62.25352112676056</c:v>
                </c:pt>
                <c:pt idx="13">
                  <c:v>57.734204793028326</c:v>
                </c:pt>
                <c:pt idx="14">
                  <c:v>45.098039215686278</c:v>
                </c:pt>
                <c:pt idx="15">
                  <c:v>50.574712643678161</c:v>
                </c:pt>
                <c:pt idx="16">
                  <c:v>50.860927152317878</c:v>
                </c:pt>
                <c:pt idx="17">
                  <c:v>48.300117233294259</c:v>
                </c:pt>
                <c:pt idx="18">
                  <c:v>46.708463949843264</c:v>
                </c:pt>
                <c:pt idx="19">
                  <c:v>44.761904761904759</c:v>
                </c:pt>
                <c:pt idx="20">
                  <c:v>39.27927927927928</c:v>
                </c:pt>
                <c:pt idx="21">
                  <c:v>36.964285714285715</c:v>
                </c:pt>
                <c:pt idx="22">
                  <c:v>37.642276422764226</c:v>
                </c:pt>
                <c:pt idx="23">
                  <c:v>37.553956834532372</c:v>
                </c:pt>
                <c:pt idx="24">
                  <c:v>35.874125874125873</c:v>
                </c:pt>
                <c:pt idx="25">
                  <c:v>34.693877551020407</c:v>
                </c:pt>
                <c:pt idx="26">
                  <c:v>37.303370786516851</c:v>
                </c:pt>
                <c:pt idx="27">
                  <c:v>38.055555555555557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1E-47CF-8D5E-5C365DAB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94784"/>
        <c:axId val="235521920"/>
      </c:lineChart>
      <c:catAx>
        <c:axId val="23402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047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50479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US$ bn</a:t>
                </a:r>
              </a:p>
            </c:rich>
          </c:tx>
          <c:layout>
            <c:manualLayout>
              <c:xMode val="edge"/>
              <c:yMode val="edge"/>
              <c:x val="9.2081196911682987E-3"/>
              <c:y val="1.838235294117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4022784"/>
        <c:crosses val="autoZero"/>
        <c:crossBetween val="between"/>
      </c:valAx>
      <c:catAx>
        <c:axId val="2354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521920"/>
        <c:crosses val="autoZero"/>
        <c:auto val="0"/>
        <c:lblAlgn val="ctr"/>
        <c:lblOffset val="100"/>
        <c:noMultiLvlLbl val="0"/>
      </c:catAx>
      <c:valAx>
        <c:axId val="235521920"/>
        <c:scaling>
          <c:orientation val="minMax"/>
          <c:max val="8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94659470425210102"/>
              <c:y val="1.838235294117647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5494784"/>
        <c:crosses val="max"/>
        <c:crossBetween val="between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446871140128699E-2"/>
          <c:y val="0.14669645956196048"/>
          <c:w val="0.24073507040368022"/>
          <c:h val="0.20466733207644819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Singapore</a:t>
            </a:r>
          </a:p>
        </c:rich>
      </c:tx>
      <c:layout>
        <c:manualLayout>
          <c:xMode val="edge"/>
          <c:yMode val="edge"/>
          <c:x val="0.42387650696205348"/>
          <c:y val="2.69607843137254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13188511010586E-2"/>
          <c:y val="0.14093137254901961"/>
          <c:w val="0.90338340475802104"/>
          <c:h val="0.74754901960784315"/>
        </c:manualLayout>
      </c:layout>
      <c:lineChart>
        <c:grouping val="standard"/>
        <c:varyColors val="0"/>
        <c:ser>
          <c:idx val="0"/>
          <c:order val="0"/>
          <c:tx>
            <c:v>NEER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ER!$C$6:$AS$6</c:f>
              <c:strCache>
                <c:ptCount val="43"/>
                <c:pt idx="0">
                  <c:v>'80</c:v>
                </c:pt>
                <c:pt idx="1">
                  <c:v>'81</c:v>
                </c:pt>
                <c:pt idx="2">
                  <c:v>'82</c:v>
                </c:pt>
                <c:pt idx="3">
                  <c:v>'83</c:v>
                </c:pt>
                <c:pt idx="4">
                  <c:v>'84</c:v>
                </c:pt>
                <c:pt idx="5">
                  <c:v>'85</c:v>
                </c:pt>
                <c:pt idx="6">
                  <c:v>'86</c:v>
                </c:pt>
                <c:pt idx="7">
                  <c:v>'87</c:v>
                </c:pt>
                <c:pt idx="8">
                  <c:v>'88</c:v>
                </c:pt>
                <c:pt idx="9">
                  <c:v>'89</c:v>
                </c:pt>
                <c:pt idx="10">
                  <c:v>'90</c:v>
                </c:pt>
                <c:pt idx="11">
                  <c:v>'91</c:v>
                </c:pt>
                <c:pt idx="12">
                  <c:v>'92</c:v>
                </c:pt>
                <c:pt idx="13">
                  <c:v>'93</c:v>
                </c:pt>
                <c:pt idx="14">
                  <c:v>'94</c:v>
                </c:pt>
                <c:pt idx="15">
                  <c:v>'95</c:v>
                </c:pt>
                <c:pt idx="16">
                  <c:v>'96</c:v>
                </c:pt>
                <c:pt idx="17">
                  <c:v>'97</c:v>
                </c:pt>
                <c:pt idx="18">
                  <c:v>'98</c:v>
                </c:pt>
                <c:pt idx="19">
                  <c:v>'99</c:v>
                </c:pt>
                <c:pt idx="20">
                  <c:v>'00</c:v>
                </c:pt>
                <c:pt idx="21">
                  <c:v>'01</c:v>
                </c:pt>
                <c:pt idx="22">
                  <c:v>'02</c:v>
                </c:pt>
                <c:pt idx="23">
                  <c:v>'03</c:v>
                </c:pt>
                <c:pt idx="24">
                  <c:v>'04</c:v>
                </c:pt>
                <c:pt idx="25">
                  <c:v>'05</c:v>
                </c:pt>
                <c:pt idx="26">
                  <c:v>'06</c:v>
                </c:pt>
                <c:pt idx="27">
                  <c:v>'07</c:v>
                </c:pt>
                <c:pt idx="28">
                  <c:v>'08</c:v>
                </c:pt>
                <c:pt idx="29">
                  <c:v>'09</c:v>
                </c:pt>
                <c:pt idx="30">
                  <c:v>'10</c:v>
                </c:pt>
                <c:pt idx="31">
                  <c:v>'11</c:v>
                </c:pt>
                <c:pt idx="32">
                  <c:v>'12</c:v>
                </c:pt>
                <c:pt idx="33">
                  <c:v>'13</c:v>
                </c:pt>
                <c:pt idx="34">
                  <c:v>'14</c:v>
                </c:pt>
                <c:pt idx="35">
                  <c:v>'15</c:v>
                </c:pt>
                <c:pt idx="36">
                  <c:v>'16</c:v>
                </c:pt>
                <c:pt idx="37">
                  <c:v>'17</c:v>
                </c:pt>
                <c:pt idx="38">
                  <c:v>'18</c:v>
                </c:pt>
                <c:pt idx="39">
                  <c:v>'19</c:v>
                </c:pt>
                <c:pt idx="40">
                  <c:v>'20</c:v>
                </c:pt>
                <c:pt idx="41">
                  <c:v>'21</c:v>
                </c:pt>
                <c:pt idx="42">
                  <c:v>'22</c:v>
                </c:pt>
              </c:strCache>
            </c:strRef>
          </c:cat>
          <c:val>
            <c:numRef>
              <c:f>ER!$C$11:$AN$11</c:f>
              <c:numCache>
                <c:formatCode>0.0</c:formatCode>
                <c:ptCount val="38"/>
                <c:pt idx="0">
                  <c:v>100</c:v>
                </c:pt>
                <c:pt idx="1">
                  <c:v>106.57026092423767</c:v>
                </c:pt>
                <c:pt idx="2">
                  <c:v>113.69066331342346</c:v>
                </c:pt>
                <c:pt idx="3">
                  <c:v>118.13895001571834</c:v>
                </c:pt>
                <c:pt idx="4">
                  <c:v>121.43979880540712</c:v>
                </c:pt>
                <c:pt idx="5">
                  <c:v>121.56554542596668</c:v>
                </c:pt>
                <c:pt idx="6">
                  <c:v>107.02609242376612</c:v>
                </c:pt>
                <c:pt idx="7">
                  <c:v>102.34203080792204</c:v>
                </c:pt>
                <c:pt idx="8">
                  <c:v>101.90191763596354</c:v>
                </c:pt>
                <c:pt idx="9">
                  <c:v>108.75510845646023</c:v>
                </c:pt>
                <c:pt idx="10">
                  <c:v>116.9129204652625</c:v>
                </c:pt>
                <c:pt idx="11">
                  <c:v>122.22571518390446</c:v>
                </c:pt>
                <c:pt idx="12">
                  <c:v>126.12386042125117</c:v>
                </c:pt>
                <c:pt idx="13">
                  <c:v>127.80572147123547</c:v>
                </c:pt>
                <c:pt idx="14">
                  <c:v>133.92015089594469</c:v>
                </c:pt>
                <c:pt idx="15">
                  <c:v>137.89688777114117</c:v>
                </c:pt>
                <c:pt idx="16">
                  <c:v>144.15278214397989</c:v>
                </c:pt>
                <c:pt idx="17">
                  <c:v>146.98208110657026</c:v>
                </c:pt>
                <c:pt idx="18">
                  <c:v>149.46557686262182</c:v>
                </c:pt>
                <c:pt idx="19">
                  <c:v>141.88934297390759</c:v>
                </c:pt>
                <c:pt idx="20">
                  <c:v>142.36089280100597</c:v>
                </c:pt>
                <c:pt idx="21">
                  <c:v>144.65576862621819</c:v>
                </c:pt>
                <c:pt idx="22">
                  <c:v>143.49261238604214</c:v>
                </c:pt>
                <c:pt idx="23">
                  <c:v>140.00314366551399</c:v>
                </c:pt>
                <c:pt idx="24">
                  <c:v>139.37441056271612</c:v>
                </c:pt>
                <c:pt idx="25">
                  <c:v>140.56900345803206</c:v>
                </c:pt>
                <c:pt idx="26">
                  <c:v>145.33165671172588</c:v>
                </c:pt>
                <c:pt idx="27">
                  <c:v>147.39075762338888</c:v>
                </c:pt>
                <c:pt idx="28">
                  <c:v>152.53065073876141</c:v>
                </c:pt>
                <c:pt idx="29">
                  <c:v>152.87645394530023</c:v>
                </c:pt>
                <c:pt idx="30">
                  <c:v>157.18327569946558</c:v>
                </c:pt>
                <c:pt idx="31">
                  <c:v>162.81043696950644</c:v>
                </c:pt>
                <c:pt idx="32">
                  <c:v>166.86576548255266</c:v>
                </c:pt>
                <c:pt idx="33">
                  <c:v>169.89940270355234</c:v>
                </c:pt>
                <c:pt idx="34">
                  <c:v>170.93681232316882</c:v>
                </c:pt>
                <c:pt idx="35">
                  <c:v>169.34926123860421</c:v>
                </c:pt>
                <c:pt idx="36">
                  <c:v>172.80729330399245</c:v>
                </c:pt>
                <c:pt idx="37">
                  <c:v>173.0902232002515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1-4062-99FD-2EF683AB5992}"/>
            </c:ext>
          </c:extLst>
        </c:ser>
        <c:ser>
          <c:idx val="1"/>
          <c:order val="1"/>
          <c:tx>
            <c:v>REER</c:v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ER!$C$6:$AS$6</c:f>
              <c:strCache>
                <c:ptCount val="43"/>
                <c:pt idx="0">
                  <c:v>'80</c:v>
                </c:pt>
                <c:pt idx="1">
                  <c:v>'81</c:v>
                </c:pt>
                <c:pt idx="2">
                  <c:v>'82</c:v>
                </c:pt>
                <c:pt idx="3">
                  <c:v>'83</c:v>
                </c:pt>
                <c:pt idx="4">
                  <c:v>'84</c:v>
                </c:pt>
                <c:pt idx="5">
                  <c:v>'85</c:v>
                </c:pt>
                <c:pt idx="6">
                  <c:v>'86</c:v>
                </c:pt>
                <c:pt idx="7">
                  <c:v>'87</c:v>
                </c:pt>
                <c:pt idx="8">
                  <c:v>'88</c:v>
                </c:pt>
                <c:pt idx="9">
                  <c:v>'89</c:v>
                </c:pt>
                <c:pt idx="10">
                  <c:v>'90</c:v>
                </c:pt>
                <c:pt idx="11">
                  <c:v>'91</c:v>
                </c:pt>
                <c:pt idx="12">
                  <c:v>'92</c:v>
                </c:pt>
                <c:pt idx="13">
                  <c:v>'93</c:v>
                </c:pt>
                <c:pt idx="14">
                  <c:v>'94</c:v>
                </c:pt>
                <c:pt idx="15">
                  <c:v>'95</c:v>
                </c:pt>
                <c:pt idx="16">
                  <c:v>'96</c:v>
                </c:pt>
                <c:pt idx="17">
                  <c:v>'97</c:v>
                </c:pt>
                <c:pt idx="18">
                  <c:v>'98</c:v>
                </c:pt>
                <c:pt idx="19">
                  <c:v>'99</c:v>
                </c:pt>
                <c:pt idx="20">
                  <c:v>'00</c:v>
                </c:pt>
                <c:pt idx="21">
                  <c:v>'01</c:v>
                </c:pt>
                <c:pt idx="22">
                  <c:v>'02</c:v>
                </c:pt>
                <c:pt idx="23">
                  <c:v>'03</c:v>
                </c:pt>
                <c:pt idx="24">
                  <c:v>'04</c:v>
                </c:pt>
                <c:pt idx="25">
                  <c:v>'05</c:v>
                </c:pt>
                <c:pt idx="26">
                  <c:v>'06</c:v>
                </c:pt>
                <c:pt idx="27">
                  <c:v>'07</c:v>
                </c:pt>
                <c:pt idx="28">
                  <c:v>'08</c:v>
                </c:pt>
                <c:pt idx="29">
                  <c:v>'09</c:v>
                </c:pt>
                <c:pt idx="30">
                  <c:v>'10</c:v>
                </c:pt>
                <c:pt idx="31">
                  <c:v>'11</c:v>
                </c:pt>
                <c:pt idx="32">
                  <c:v>'12</c:v>
                </c:pt>
                <c:pt idx="33">
                  <c:v>'13</c:v>
                </c:pt>
                <c:pt idx="34">
                  <c:v>'14</c:v>
                </c:pt>
                <c:pt idx="35">
                  <c:v>'15</c:v>
                </c:pt>
                <c:pt idx="36">
                  <c:v>'16</c:v>
                </c:pt>
                <c:pt idx="37">
                  <c:v>'17</c:v>
                </c:pt>
                <c:pt idx="38">
                  <c:v>'18</c:v>
                </c:pt>
                <c:pt idx="39">
                  <c:v>'19</c:v>
                </c:pt>
                <c:pt idx="40">
                  <c:v>'20</c:v>
                </c:pt>
                <c:pt idx="41">
                  <c:v>'21</c:v>
                </c:pt>
                <c:pt idx="42">
                  <c:v>'22</c:v>
                </c:pt>
              </c:strCache>
            </c:strRef>
          </c:cat>
          <c:val>
            <c:numRef>
              <c:f>ER!$C$12:$AN$12</c:f>
              <c:numCache>
                <c:formatCode>0.0</c:formatCode>
                <c:ptCount val="38"/>
                <c:pt idx="0">
                  <c:v>100</c:v>
                </c:pt>
                <c:pt idx="1">
                  <c:v>105.74496924199771</c:v>
                </c:pt>
                <c:pt idx="2">
                  <c:v>110.89563132103014</c:v>
                </c:pt>
                <c:pt idx="3">
                  <c:v>112.27192159316026</c:v>
                </c:pt>
                <c:pt idx="4">
                  <c:v>114.10697528933376</c:v>
                </c:pt>
                <c:pt idx="5">
                  <c:v>111.29183609634032</c:v>
                </c:pt>
                <c:pt idx="6">
                  <c:v>94.8910436867897</c:v>
                </c:pt>
                <c:pt idx="7">
                  <c:v>89.062662913147747</c:v>
                </c:pt>
                <c:pt idx="8">
                  <c:v>87.311020748618503</c:v>
                </c:pt>
                <c:pt idx="9">
                  <c:v>91.241789177353766</c:v>
                </c:pt>
                <c:pt idx="10">
                  <c:v>97.007611302262546</c:v>
                </c:pt>
                <c:pt idx="11">
                  <c:v>100.15639662183297</c:v>
                </c:pt>
                <c:pt idx="12">
                  <c:v>101.89761234490669</c:v>
                </c:pt>
                <c:pt idx="13">
                  <c:v>102.17912626420603</c:v>
                </c:pt>
                <c:pt idx="14">
                  <c:v>106.90230424356167</c:v>
                </c:pt>
                <c:pt idx="15">
                  <c:v>108.7165050568241</c:v>
                </c:pt>
                <c:pt idx="16">
                  <c:v>111.79230528620582</c:v>
                </c:pt>
                <c:pt idx="17">
                  <c:v>113.18944844124701</c:v>
                </c:pt>
                <c:pt idx="18">
                  <c:v>110.4160150140757</c:v>
                </c:pt>
                <c:pt idx="19">
                  <c:v>102.89855072463769</c:v>
                </c:pt>
                <c:pt idx="20">
                  <c:v>102.72130121989366</c:v>
                </c:pt>
                <c:pt idx="21">
                  <c:v>103.26347617558127</c:v>
                </c:pt>
                <c:pt idx="22">
                  <c:v>100.57345428005422</c:v>
                </c:pt>
                <c:pt idx="23">
                  <c:v>97.03889062662914</c:v>
                </c:pt>
                <c:pt idx="24">
                  <c:v>95.954540715253884</c:v>
                </c:pt>
                <c:pt idx="25">
                  <c:v>94.473986028568447</c:v>
                </c:pt>
                <c:pt idx="26">
                  <c:v>95.746011886143265</c:v>
                </c:pt>
                <c:pt idx="27">
                  <c:v>96.183922427275576</c:v>
                </c:pt>
                <c:pt idx="28">
                  <c:v>101.15733500156396</c:v>
                </c:pt>
                <c:pt idx="29">
                  <c:v>101.1677614430195</c:v>
                </c:pt>
                <c:pt idx="30">
                  <c:v>104.26441455531227</c:v>
                </c:pt>
                <c:pt idx="31">
                  <c:v>109.65488478782191</c:v>
                </c:pt>
                <c:pt idx="32">
                  <c:v>114.73256177666563</c:v>
                </c:pt>
                <c:pt idx="33">
                  <c:v>116.83870295068293</c:v>
                </c:pt>
                <c:pt idx="34">
                  <c:v>116.08799916588468</c:v>
                </c:pt>
                <c:pt idx="35">
                  <c:v>112.93921384631426</c:v>
                </c:pt>
                <c:pt idx="36">
                  <c:v>112.88708163903659</c:v>
                </c:pt>
                <c:pt idx="37">
                  <c:v>111.62548222291733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1-4062-99FD-2EF683AB5992}"/>
            </c:ext>
          </c:extLst>
        </c:ser>
        <c:ser>
          <c:idx val="2"/>
          <c:order val="2"/>
          <c:tx>
            <c:v>USD</c:v>
          </c:tx>
          <c:spPr>
            <a:ln w="1905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ER!$C$6:$AS$6</c:f>
              <c:strCache>
                <c:ptCount val="43"/>
                <c:pt idx="0">
                  <c:v>'80</c:v>
                </c:pt>
                <c:pt idx="1">
                  <c:v>'81</c:v>
                </c:pt>
                <c:pt idx="2">
                  <c:v>'82</c:v>
                </c:pt>
                <c:pt idx="3">
                  <c:v>'83</c:v>
                </c:pt>
                <c:pt idx="4">
                  <c:v>'84</c:v>
                </c:pt>
                <c:pt idx="5">
                  <c:v>'85</c:v>
                </c:pt>
                <c:pt idx="6">
                  <c:v>'86</c:v>
                </c:pt>
                <c:pt idx="7">
                  <c:v>'87</c:v>
                </c:pt>
                <c:pt idx="8">
                  <c:v>'88</c:v>
                </c:pt>
                <c:pt idx="9">
                  <c:v>'89</c:v>
                </c:pt>
                <c:pt idx="10">
                  <c:v>'90</c:v>
                </c:pt>
                <c:pt idx="11">
                  <c:v>'91</c:v>
                </c:pt>
                <c:pt idx="12">
                  <c:v>'92</c:v>
                </c:pt>
                <c:pt idx="13">
                  <c:v>'93</c:v>
                </c:pt>
                <c:pt idx="14">
                  <c:v>'94</c:v>
                </c:pt>
                <c:pt idx="15">
                  <c:v>'95</c:v>
                </c:pt>
                <c:pt idx="16">
                  <c:v>'96</c:v>
                </c:pt>
                <c:pt idx="17">
                  <c:v>'97</c:v>
                </c:pt>
                <c:pt idx="18">
                  <c:v>'98</c:v>
                </c:pt>
                <c:pt idx="19">
                  <c:v>'99</c:v>
                </c:pt>
                <c:pt idx="20">
                  <c:v>'00</c:v>
                </c:pt>
                <c:pt idx="21">
                  <c:v>'01</c:v>
                </c:pt>
                <c:pt idx="22">
                  <c:v>'02</c:v>
                </c:pt>
                <c:pt idx="23">
                  <c:v>'03</c:v>
                </c:pt>
                <c:pt idx="24">
                  <c:v>'04</c:v>
                </c:pt>
                <c:pt idx="25">
                  <c:v>'05</c:v>
                </c:pt>
                <c:pt idx="26">
                  <c:v>'06</c:v>
                </c:pt>
                <c:pt idx="27">
                  <c:v>'07</c:v>
                </c:pt>
                <c:pt idx="28">
                  <c:v>'08</c:v>
                </c:pt>
                <c:pt idx="29">
                  <c:v>'09</c:v>
                </c:pt>
                <c:pt idx="30">
                  <c:v>'10</c:v>
                </c:pt>
                <c:pt idx="31">
                  <c:v>'11</c:v>
                </c:pt>
                <c:pt idx="32">
                  <c:v>'12</c:v>
                </c:pt>
                <c:pt idx="33">
                  <c:v>'13</c:v>
                </c:pt>
                <c:pt idx="34">
                  <c:v>'14</c:v>
                </c:pt>
                <c:pt idx="35">
                  <c:v>'15</c:v>
                </c:pt>
                <c:pt idx="36">
                  <c:v>'16</c:v>
                </c:pt>
                <c:pt idx="37">
                  <c:v>'17</c:v>
                </c:pt>
                <c:pt idx="38">
                  <c:v>'18</c:v>
                </c:pt>
                <c:pt idx="39">
                  <c:v>'19</c:v>
                </c:pt>
                <c:pt idx="40">
                  <c:v>'20</c:v>
                </c:pt>
                <c:pt idx="41">
                  <c:v>'21</c:v>
                </c:pt>
                <c:pt idx="42">
                  <c:v>'22</c:v>
                </c:pt>
              </c:strCache>
            </c:strRef>
          </c:cat>
          <c:val>
            <c:numRef>
              <c:f>ER!$C$13:$AN$13</c:f>
              <c:numCache>
                <c:formatCode>0.0</c:formatCode>
                <c:ptCount val="38"/>
                <c:pt idx="0">
                  <c:v>100</c:v>
                </c:pt>
                <c:pt idx="1">
                  <c:v>102.08333333333334</c:v>
                </c:pt>
                <c:pt idx="2">
                  <c:v>97.916666666666671</c:v>
                </c:pt>
                <c:pt idx="3">
                  <c:v>97.916666666666671</c:v>
                </c:pt>
                <c:pt idx="4">
                  <c:v>95.833333333333343</c:v>
                </c:pt>
                <c:pt idx="5">
                  <c:v>100</c:v>
                </c:pt>
                <c:pt idx="6">
                  <c:v>95.833333333333343</c:v>
                </c:pt>
                <c:pt idx="7">
                  <c:v>104.16666666666667</c:v>
                </c:pt>
                <c:pt idx="8">
                  <c:v>106.25</c:v>
                </c:pt>
                <c:pt idx="9">
                  <c:v>110.41666666666667</c:v>
                </c:pt>
                <c:pt idx="10">
                  <c:v>118.74999999999999</c:v>
                </c:pt>
                <c:pt idx="11">
                  <c:v>127.08333333333334</c:v>
                </c:pt>
                <c:pt idx="12">
                  <c:v>127.08333333333334</c:v>
                </c:pt>
                <c:pt idx="13">
                  <c:v>129.16666666666669</c:v>
                </c:pt>
                <c:pt idx="14">
                  <c:v>141.66666666666669</c:v>
                </c:pt>
                <c:pt idx="15">
                  <c:v>147.91666666666669</c:v>
                </c:pt>
                <c:pt idx="16">
                  <c:v>147.91666666666669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  <c:pt idx="20">
                  <c:v>120.83333333333333</c:v>
                </c:pt>
                <c:pt idx="21">
                  <c:v>112.5</c:v>
                </c:pt>
                <c:pt idx="22">
                  <c:v>120.83333333333333</c:v>
                </c:pt>
                <c:pt idx="23">
                  <c:v>122.91666666666667</c:v>
                </c:pt>
                <c:pt idx="24">
                  <c:v>127.08333333333334</c:v>
                </c:pt>
                <c:pt idx="25">
                  <c:v>125</c:v>
                </c:pt>
                <c:pt idx="26">
                  <c:v>135.41666666666669</c:v>
                </c:pt>
                <c:pt idx="27">
                  <c:v>143.75</c:v>
                </c:pt>
                <c:pt idx="28">
                  <c:v>143.75</c:v>
                </c:pt>
                <c:pt idx="29">
                  <c:v>147.91666666666669</c:v>
                </c:pt>
                <c:pt idx="30">
                  <c:v>162.5</c:v>
                </c:pt>
                <c:pt idx="31">
                  <c:v>160.41666666666669</c:v>
                </c:pt>
                <c:pt idx="32">
                  <c:v>170.83333333333334</c:v>
                </c:pt>
                <c:pt idx="33">
                  <c:v>164.58333333333334</c:v>
                </c:pt>
                <c:pt idx="34">
                  <c:v>158.33333333333334</c:v>
                </c:pt>
                <c:pt idx="35">
                  <c:v>147.91666666666669</c:v>
                </c:pt>
                <c:pt idx="36">
                  <c:v>143.75</c:v>
                </c:pt>
                <c:pt idx="37">
                  <c:v>156.25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1-4062-99FD-2EF683AB5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005184"/>
        <c:axId val="175906816"/>
      </c:lineChart>
      <c:catAx>
        <c:axId val="2730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5906816"/>
        <c:crosses val="autoZero"/>
        <c:auto val="1"/>
        <c:lblAlgn val="ctr"/>
        <c:lblOffset val="100"/>
        <c:tickMarkSkip val="1"/>
        <c:noMultiLvlLbl val="0"/>
      </c:catAx>
      <c:valAx>
        <c:axId val="175906816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8.8652635770992243E-3"/>
              <c:y val="2.57352941176470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005184"/>
        <c:crosses val="autoZero"/>
        <c:crossBetween val="between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0150291723089"/>
          <c:y val="0.17769607843137256"/>
          <c:w val="0.16901917515087683"/>
          <c:h val="0.2352941176470588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United States</a:t>
            </a:r>
          </a:p>
        </c:rich>
      </c:tx>
      <c:layout>
        <c:manualLayout>
          <c:xMode val="edge"/>
          <c:yMode val="edge"/>
          <c:x val="0.39411840172794449"/>
          <c:y val="3.7453320507521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45218185543405E-2"/>
          <c:y val="0.16104927818234355"/>
          <c:w val="0.69903017322834649"/>
          <c:h val="0.78656856417537968"/>
        </c:manualLayout>
      </c:layout>
      <c:lineChart>
        <c:grouping val="standard"/>
        <c:varyColors val="0"/>
        <c:ser>
          <c:idx val="2"/>
          <c:order val="0"/>
          <c:tx>
            <c:v>Revenue</c:v>
          </c:tx>
          <c:spPr>
            <a:ln w="190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Gov!$D$6:$Y$6</c:f>
              <c:strCache>
                <c:ptCount val="22"/>
                <c:pt idx="0">
                  <c:v>'01</c:v>
                </c:pt>
                <c:pt idx="1">
                  <c:v>'02</c:v>
                </c:pt>
                <c:pt idx="2">
                  <c:v>'03</c:v>
                </c:pt>
                <c:pt idx="3">
                  <c:v>'04</c:v>
                </c:pt>
                <c:pt idx="4">
                  <c:v>'05</c:v>
                </c:pt>
                <c:pt idx="5">
                  <c:v>'06</c:v>
                </c:pt>
                <c:pt idx="6">
                  <c:v>'07</c:v>
                </c:pt>
                <c:pt idx="7">
                  <c:v>'08</c:v>
                </c:pt>
                <c:pt idx="8">
                  <c:v>'09</c:v>
                </c:pt>
                <c:pt idx="9">
                  <c:v>'10</c:v>
                </c:pt>
                <c:pt idx="10">
                  <c:v>'11</c:v>
                </c:pt>
                <c:pt idx="11">
                  <c:v>'12</c:v>
                </c:pt>
                <c:pt idx="12">
                  <c:v>'13</c:v>
                </c:pt>
                <c:pt idx="13">
                  <c:v>'14</c:v>
                </c:pt>
                <c:pt idx="14">
                  <c:v>'15</c:v>
                </c:pt>
                <c:pt idx="15">
                  <c:v>'16</c:v>
                </c:pt>
                <c:pt idx="16">
                  <c:v>'17</c:v>
                </c:pt>
                <c:pt idx="17">
                  <c:v>'18</c:v>
                </c:pt>
                <c:pt idx="18">
                  <c:v>'19</c:v>
                </c:pt>
                <c:pt idx="19">
                  <c:v>'20</c:v>
                </c:pt>
                <c:pt idx="20">
                  <c:v>'21</c:v>
                </c:pt>
                <c:pt idx="21">
                  <c:v>'22</c:v>
                </c:pt>
              </c:strCache>
            </c:strRef>
          </c:cat>
          <c:val>
            <c:numRef>
              <c:f>Gov!$D$8:$Y$8</c:f>
              <c:numCache>
                <c:formatCode>0.0</c:formatCode>
                <c:ptCount val="22"/>
                <c:pt idx="0">
                  <c:v>32.256999999999998</c:v>
                </c:pt>
                <c:pt idx="1">
                  <c:v>29.876999999999999</c:v>
                </c:pt>
                <c:pt idx="2">
                  <c:v>29.265999999999998</c:v>
                </c:pt>
                <c:pt idx="3">
                  <c:v>29.475999999999999</c:v>
                </c:pt>
                <c:pt idx="4">
                  <c:v>30.853000000000002</c:v>
                </c:pt>
                <c:pt idx="5">
                  <c:v>31.655999999999999</c:v>
                </c:pt>
                <c:pt idx="6">
                  <c:v>31.649000000000001</c:v>
                </c:pt>
                <c:pt idx="7">
                  <c:v>30.532</c:v>
                </c:pt>
                <c:pt idx="8">
                  <c:v>28.222000000000001</c:v>
                </c:pt>
                <c:pt idx="9">
                  <c:v>28.77</c:v>
                </c:pt>
                <c:pt idx="10">
                  <c:v>29.08</c:v>
                </c:pt>
                <c:pt idx="11">
                  <c:v>29.109000000000002</c:v>
                </c:pt>
                <c:pt idx="12">
                  <c:v>31.291</c:v>
                </c:pt>
                <c:pt idx="13">
                  <c:v>31.38</c:v>
                </c:pt>
                <c:pt idx="14">
                  <c:v>31.66</c:v>
                </c:pt>
                <c:pt idx="15">
                  <c:v>31.178999999999998</c:v>
                </c:pt>
                <c:pt idx="16">
                  <c:v>30.646999999999998</c:v>
                </c:pt>
                <c:pt idx="17">
                  <c:v>30.228999999999999</c:v>
                </c:pt>
                <c:pt idx="18">
                  <c:v>30.222000000000001</c:v>
                </c:pt>
                <c:pt idx="19">
                  <c:v>30.815000000000001</c:v>
                </c:pt>
                <c:pt idx="20">
                  <c:v>31.396000000000001</c:v>
                </c:pt>
                <c:pt idx="21">
                  <c:v>32.548999999999999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4-44C9-9795-DE7C16E5FD80}"/>
            </c:ext>
          </c:extLst>
        </c:ser>
        <c:ser>
          <c:idx val="3"/>
          <c:order val="1"/>
          <c:tx>
            <c:v>Expenditure</c:v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Gov!$D$6:$Y$6</c:f>
              <c:strCache>
                <c:ptCount val="22"/>
                <c:pt idx="0">
                  <c:v>'01</c:v>
                </c:pt>
                <c:pt idx="1">
                  <c:v>'02</c:v>
                </c:pt>
                <c:pt idx="2">
                  <c:v>'03</c:v>
                </c:pt>
                <c:pt idx="3">
                  <c:v>'04</c:v>
                </c:pt>
                <c:pt idx="4">
                  <c:v>'05</c:v>
                </c:pt>
                <c:pt idx="5">
                  <c:v>'06</c:v>
                </c:pt>
                <c:pt idx="6">
                  <c:v>'07</c:v>
                </c:pt>
                <c:pt idx="7">
                  <c:v>'08</c:v>
                </c:pt>
                <c:pt idx="8">
                  <c:v>'09</c:v>
                </c:pt>
                <c:pt idx="9">
                  <c:v>'10</c:v>
                </c:pt>
                <c:pt idx="10">
                  <c:v>'11</c:v>
                </c:pt>
                <c:pt idx="11">
                  <c:v>'12</c:v>
                </c:pt>
                <c:pt idx="12">
                  <c:v>'13</c:v>
                </c:pt>
                <c:pt idx="13">
                  <c:v>'14</c:v>
                </c:pt>
                <c:pt idx="14">
                  <c:v>'15</c:v>
                </c:pt>
                <c:pt idx="15">
                  <c:v>'16</c:v>
                </c:pt>
                <c:pt idx="16">
                  <c:v>'17</c:v>
                </c:pt>
                <c:pt idx="17">
                  <c:v>'18</c:v>
                </c:pt>
                <c:pt idx="18">
                  <c:v>'19</c:v>
                </c:pt>
                <c:pt idx="19">
                  <c:v>'20</c:v>
                </c:pt>
                <c:pt idx="20">
                  <c:v>'21</c:v>
                </c:pt>
                <c:pt idx="21">
                  <c:v>'22</c:v>
                </c:pt>
              </c:strCache>
            </c:strRef>
          </c:cat>
          <c:val>
            <c:numRef>
              <c:f>Gov!$D$9:$Y$9</c:f>
              <c:numCache>
                <c:formatCode>0.0</c:formatCode>
                <c:ptCount val="22"/>
                <c:pt idx="0">
                  <c:v>32.793999999999997</c:v>
                </c:pt>
                <c:pt idx="1">
                  <c:v>33.691000000000003</c:v>
                </c:pt>
                <c:pt idx="2">
                  <c:v>34.030999999999999</c:v>
                </c:pt>
                <c:pt idx="3">
                  <c:v>33.713000000000001</c:v>
                </c:pt>
                <c:pt idx="4">
                  <c:v>33.920999999999999</c:v>
                </c:pt>
                <c:pt idx="5">
                  <c:v>33.685000000000002</c:v>
                </c:pt>
                <c:pt idx="6">
                  <c:v>34.554000000000002</c:v>
                </c:pt>
                <c:pt idx="7">
                  <c:v>37.136000000000003</c:v>
                </c:pt>
                <c:pt idx="8">
                  <c:v>41.392000000000003</c:v>
                </c:pt>
                <c:pt idx="9">
                  <c:v>39.753</c:v>
                </c:pt>
                <c:pt idx="10">
                  <c:v>38.783000000000001</c:v>
                </c:pt>
                <c:pt idx="11">
                  <c:v>37.210999999999999</c:v>
                </c:pt>
                <c:pt idx="12">
                  <c:v>35.838999999999999</c:v>
                </c:pt>
                <c:pt idx="13">
                  <c:v>35.429000000000002</c:v>
                </c:pt>
                <c:pt idx="14">
                  <c:v>35.192</c:v>
                </c:pt>
                <c:pt idx="15">
                  <c:v>35.552999999999997</c:v>
                </c:pt>
                <c:pt idx="16">
                  <c:v>35.448</c:v>
                </c:pt>
                <c:pt idx="17">
                  <c:v>35.551000000000002</c:v>
                </c:pt>
                <c:pt idx="18">
                  <c:v>35.965000000000003</c:v>
                </c:pt>
                <c:pt idx="19">
                  <c:v>44.817999999999998</c:v>
                </c:pt>
                <c:pt idx="20">
                  <c:v>43.017000000000003</c:v>
                </c:pt>
                <c:pt idx="21">
                  <c:v>36.255000000000003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4-44C9-9795-DE7C16E5FD80}"/>
            </c:ext>
          </c:extLst>
        </c:ser>
        <c:ser>
          <c:idx val="1"/>
          <c:order val="2"/>
          <c:tx>
            <c:v>GDP Growth</c:v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Gov!$D$6:$Y$6</c:f>
              <c:strCache>
                <c:ptCount val="22"/>
                <c:pt idx="0">
                  <c:v>'01</c:v>
                </c:pt>
                <c:pt idx="1">
                  <c:v>'02</c:v>
                </c:pt>
                <c:pt idx="2">
                  <c:v>'03</c:v>
                </c:pt>
                <c:pt idx="3">
                  <c:v>'04</c:v>
                </c:pt>
                <c:pt idx="4">
                  <c:v>'05</c:v>
                </c:pt>
                <c:pt idx="5">
                  <c:v>'06</c:v>
                </c:pt>
                <c:pt idx="6">
                  <c:v>'07</c:v>
                </c:pt>
                <c:pt idx="7">
                  <c:v>'08</c:v>
                </c:pt>
                <c:pt idx="8">
                  <c:v>'09</c:v>
                </c:pt>
                <c:pt idx="9">
                  <c:v>'10</c:v>
                </c:pt>
                <c:pt idx="10">
                  <c:v>'11</c:v>
                </c:pt>
                <c:pt idx="11">
                  <c:v>'12</c:v>
                </c:pt>
                <c:pt idx="12">
                  <c:v>'13</c:v>
                </c:pt>
                <c:pt idx="13">
                  <c:v>'14</c:v>
                </c:pt>
                <c:pt idx="14">
                  <c:v>'15</c:v>
                </c:pt>
                <c:pt idx="15">
                  <c:v>'16</c:v>
                </c:pt>
                <c:pt idx="16">
                  <c:v>'17</c:v>
                </c:pt>
                <c:pt idx="17">
                  <c:v>'18</c:v>
                </c:pt>
                <c:pt idx="18">
                  <c:v>'19</c:v>
                </c:pt>
                <c:pt idx="19">
                  <c:v>'20</c:v>
                </c:pt>
                <c:pt idx="20">
                  <c:v>'21</c:v>
                </c:pt>
                <c:pt idx="21">
                  <c:v>'22</c:v>
                </c:pt>
              </c:strCache>
            </c:strRef>
          </c:cat>
          <c:val>
            <c:numRef>
              <c:f>Gov!$D$7:$Y$7</c:f>
              <c:numCache>
                <c:formatCode>0.0</c:formatCode>
                <c:ptCount val="22"/>
                <c:pt idx="0">
                  <c:v>0.95399999999999996</c:v>
                </c:pt>
                <c:pt idx="1">
                  <c:v>1.696</c:v>
                </c:pt>
                <c:pt idx="2">
                  <c:v>2.7959999999999998</c:v>
                </c:pt>
                <c:pt idx="3">
                  <c:v>3.8519999999999999</c:v>
                </c:pt>
                <c:pt idx="4">
                  <c:v>3.4830000000000001</c:v>
                </c:pt>
                <c:pt idx="5">
                  <c:v>2.7829999999999999</c:v>
                </c:pt>
                <c:pt idx="6">
                  <c:v>2.0110000000000001</c:v>
                </c:pt>
                <c:pt idx="7">
                  <c:v>0.122</c:v>
                </c:pt>
                <c:pt idx="8">
                  <c:v>-2.6</c:v>
                </c:pt>
                <c:pt idx="9">
                  <c:v>2.7090000000000001</c:v>
                </c:pt>
                <c:pt idx="10">
                  <c:v>1.55</c:v>
                </c:pt>
                <c:pt idx="11">
                  <c:v>2.2810000000000001</c:v>
                </c:pt>
                <c:pt idx="12">
                  <c:v>1.8420000000000001</c:v>
                </c:pt>
                <c:pt idx="13">
                  <c:v>2.2879999999999998</c:v>
                </c:pt>
                <c:pt idx="14">
                  <c:v>2.7069999999999999</c:v>
                </c:pt>
                <c:pt idx="15">
                  <c:v>1.6679999999999999</c:v>
                </c:pt>
                <c:pt idx="16">
                  <c:v>2.242</c:v>
                </c:pt>
                <c:pt idx="17">
                  <c:v>2.9449999999999998</c:v>
                </c:pt>
                <c:pt idx="18">
                  <c:v>2.2949999999999999</c:v>
                </c:pt>
                <c:pt idx="19">
                  <c:v>-2.7679999999999998</c:v>
                </c:pt>
                <c:pt idx="20">
                  <c:v>5.9470000000000001</c:v>
                </c:pt>
                <c:pt idx="21">
                  <c:v>2.0619999999999998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4-44C9-9795-DE7C16E5F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053248"/>
        <c:axId val="176055040"/>
      </c:lineChart>
      <c:catAx>
        <c:axId val="17605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05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05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/>
                  <a:t>%</a:t>
                </a:r>
              </a:p>
            </c:rich>
          </c:tx>
          <c:layout>
            <c:manualLayout>
              <c:xMode val="edge"/>
              <c:yMode val="edge"/>
              <c:x val="9.8039403414911571E-3"/>
              <c:y val="1.872666025376087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053248"/>
        <c:crosses val="autoZero"/>
        <c:crossBetween val="between"/>
        <c:majorUnit val="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06929133858272"/>
          <c:y val="0.36805128867088333"/>
          <c:w val="0.20032453543307085"/>
          <c:h val="0.24713222322619513"/>
        </c:manualLayout>
      </c:layout>
      <c:overlay val="0"/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11</xdr:row>
      <xdr:rowOff>47625</xdr:rowOff>
    </xdr:from>
    <xdr:to>
      <xdr:col>7</xdr:col>
      <xdr:colOff>419100</xdr:colOff>
      <xdr:row>28</xdr:row>
      <xdr:rowOff>9525</xdr:rowOff>
    </xdr:to>
    <xdr:graphicFrame macro="">
      <xdr:nvGraphicFramePr>
        <xdr:cNvPr id="2062" name="Chart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9</xdr:row>
      <xdr:rowOff>76200</xdr:rowOff>
    </xdr:from>
    <xdr:to>
      <xdr:col>7</xdr:col>
      <xdr:colOff>419100</xdr:colOff>
      <xdr:row>26</xdr:row>
      <xdr:rowOff>142875</xdr:rowOff>
    </xdr:to>
    <xdr:graphicFrame macro="">
      <xdr:nvGraphicFramePr>
        <xdr:cNvPr id="6231" name="Chart 87">
          <a:extLst>
            <a:ext uri="{FF2B5EF4-FFF2-40B4-BE49-F238E27FC236}">
              <a16:creationId xmlns:a16="http://schemas.microsoft.com/office/drawing/2014/main" id="{00000000-0008-0000-0200-000057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13</xdr:row>
      <xdr:rowOff>85724</xdr:rowOff>
    </xdr:from>
    <xdr:to>
      <xdr:col>8</xdr:col>
      <xdr:colOff>504825</xdr:colOff>
      <xdr:row>36</xdr:row>
      <xdr:rowOff>57150</xdr:rowOff>
    </xdr:to>
    <xdr:graphicFrame macro="">
      <xdr:nvGraphicFramePr>
        <xdr:cNvPr id="8194" name="Chart 2">
          <a:extLst>
            <a:ext uri="{FF2B5EF4-FFF2-40B4-BE49-F238E27FC236}">
              <a16:creationId xmlns:a16="http://schemas.microsoft.com/office/drawing/2014/main" id="{00000000-0008-0000-01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15</xdr:row>
      <xdr:rowOff>9524</xdr:rowOff>
    </xdr:from>
    <xdr:to>
      <xdr:col>9</xdr:col>
      <xdr:colOff>133350</xdr:colOff>
      <xdr:row>37</xdr:row>
      <xdr:rowOff>133349</xdr:rowOff>
    </xdr:to>
    <xdr:graphicFrame macro="">
      <xdr:nvGraphicFramePr>
        <xdr:cNvPr id="4" name="Chart 3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12</xdr:row>
      <xdr:rowOff>28575</xdr:rowOff>
    </xdr:from>
    <xdr:to>
      <xdr:col>7</xdr:col>
      <xdr:colOff>581025</xdr:colOff>
      <xdr:row>30</xdr:row>
      <xdr:rowOff>19050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bank.worldbank.org/data/reports.aspx?source=world-development-indicator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databank.worldbank.org/data/reports.aspx?source=world-development-indicator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databank.worldbank.org/data/reports.aspx?source=world-development-indicator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data.imf.org/?sk=5DABAFF2-C5AD-4D27-A175-1253419C02D1&amp;sId=1390030341854&amp;ss=1390030341854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mf.org/en/Publications/WEO/weo-database/2023/Octo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9"/>
  <sheetViews>
    <sheetView workbookViewId="0">
      <selection activeCell="C36" sqref="C36"/>
    </sheetView>
  </sheetViews>
  <sheetFormatPr defaultRowHeight="12.75" x14ac:dyDescent="0.2"/>
  <cols>
    <col min="1" max="1" width="12" customWidth="1"/>
    <col min="2" max="2" width="32.85546875" customWidth="1"/>
    <col min="3" max="3" width="8.85546875" customWidth="1"/>
    <col min="4" max="4" width="9.28515625" customWidth="1"/>
  </cols>
  <sheetData>
    <row r="1" spans="1:50" x14ac:dyDescent="0.2">
      <c r="A1" s="4" t="s">
        <v>0</v>
      </c>
    </row>
    <row r="2" spans="1:50" x14ac:dyDescent="0.2">
      <c r="A2" s="4" t="s">
        <v>1</v>
      </c>
    </row>
    <row r="3" spans="1:50" x14ac:dyDescent="0.2">
      <c r="A3" s="5" t="s">
        <v>2</v>
      </c>
    </row>
    <row r="4" spans="1:50" x14ac:dyDescent="0.2">
      <c r="A4" s="4" t="s">
        <v>3</v>
      </c>
      <c r="B4" t="s">
        <v>4</v>
      </c>
    </row>
    <row r="5" spans="1:50" ht="14.25" x14ac:dyDescent="0.2">
      <c r="A5" s="3"/>
      <c r="B5" t="s">
        <v>5</v>
      </c>
    </row>
    <row r="6" spans="1:50" x14ac:dyDescent="0.2">
      <c r="A6" s="14" t="s">
        <v>6</v>
      </c>
      <c r="B6" s="14" t="s">
        <v>7</v>
      </c>
    </row>
    <row r="7" spans="1:50" ht="14.25" x14ac:dyDescent="0.2">
      <c r="A7" s="3"/>
      <c r="E7" s="15"/>
      <c r="F7" s="16"/>
    </row>
    <row r="8" spans="1:50" s="21" customFormat="1" x14ac:dyDescent="0.2">
      <c r="A8" s="41" t="s">
        <v>8</v>
      </c>
      <c r="B8" s="42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6" t="s">
        <v>18</v>
      </c>
      <c r="L8" s="6" t="s">
        <v>19</v>
      </c>
      <c r="M8" s="6" t="s">
        <v>20</v>
      </c>
      <c r="N8" s="6" t="s">
        <v>21</v>
      </c>
      <c r="O8" s="6" t="s">
        <v>22</v>
      </c>
      <c r="P8" s="6" t="s">
        <v>23</v>
      </c>
      <c r="Q8" s="6" t="s">
        <v>24</v>
      </c>
      <c r="R8" s="6" t="s">
        <v>25</v>
      </c>
      <c r="S8" s="6" t="s">
        <v>26</v>
      </c>
      <c r="T8" s="6" t="s">
        <v>27</v>
      </c>
      <c r="U8" s="6" t="s">
        <v>28</v>
      </c>
      <c r="V8" s="6" t="s">
        <v>29</v>
      </c>
      <c r="W8" s="6" t="s">
        <v>30</v>
      </c>
      <c r="X8" s="6" t="s">
        <v>31</v>
      </c>
      <c r="Y8" s="6" t="s">
        <v>32</v>
      </c>
      <c r="Z8" s="6" t="s">
        <v>33</v>
      </c>
      <c r="AA8" s="6" t="s">
        <v>34</v>
      </c>
      <c r="AB8" s="6" t="s">
        <v>35</v>
      </c>
      <c r="AC8" s="6" t="s">
        <v>36</v>
      </c>
      <c r="AD8" s="6" t="s">
        <v>37</v>
      </c>
      <c r="AE8" s="6" t="s">
        <v>38</v>
      </c>
      <c r="AF8" s="6" t="s">
        <v>39</v>
      </c>
      <c r="AG8" s="6" t="s">
        <v>40</v>
      </c>
      <c r="AH8" s="6" t="s">
        <v>41</v>
      </c>
      <c r="AI8" s="6" t="s">
        <v>42</v>
      </c>
      <c r="AJ8" s="6" t="s">
        <v>43</v>
      </c>
      <c r="AK8" s="6" t="s">
        <v>44</v>
      </c>
      <c r="AL8" s="6" t="s">
        <v>45</v>
      </c>
      <c r="AM8" s="6" t="s">
        <v>46</v>
      </c>
      <c r="AN8" s="6" t="s">
        <v>47</v>
      </c>
      <c r="AO8" s="6" t="s">
        <v>48</v>
      </c>
      <c r="AP8" s="6" t="s">
        <v>49</v>
      </c>
      <c r="AQ8" s="6" t="s">
        <v>65</v>
      </c>
      <c r="AR8" s="6" t="s">
        <v>70</v>
      </c>
      <c r="AS8" s="6" t="s">
        <v>71</v>
      </c>
      <c r="AT8" s="6" t="s">
        <v>78</v>
      </c>
      <c r="AU8" s="6" t="s">
        <v>79</v>
      </c>
      <c r="AV8" s="6" t="s">
        <v>80</v>
      </c>
      <c r="AW8" s="6" t="s">
        <v>81</v>
      </c>
      <c r="AX8" s="6" t="s">
        <v>82</v>
      </c>
    </row>
    <row r="9" spans="1:50" s="33" customFormat="1" ht="15" x14ac:dyDescent="0.25">
      <c r="A9" s="31" t="s">
        <v>50</v>
      </c>
      <c r="B9" s="22" t="s">
        <v>5</v>
      </c>
      <c r="C9" s="32">
        <v>26.750409999999999</v>
      </c>
      <c r="D9" s="32">
        <v>23.985279999999999</v>
      </c>
      <c r="E9" s="32">
        <v>26.88476</v>
      </c>
      <c r="F9" s="32">
        <v>28.163869999999999</v>
      </c>
      <c r="G9" s="32">
        <v>27.20523</v>
      </c>
      <c r="H9" s="32">
        <v>29.141919999999999</v>
      </c>
      <c r="I9" s="32">
        <v>29.67531</v>
      </c>
      <c r="J9" s="32">
        <v>26.516539999999999</v>
      </c>
      <c r="K9" s="32">
        <v>29.975280000000001</v>
      </c>
      <c r="L9" s="32">
        <v>29.473109999999998</v>
      </c>
      <c r="M9" s="32">
        <v>28.244579999999999</v>
      </c>
      <c r="N9" s="32">
        <v>25.872309999999999</v>
      </c>
      <c r="O9" s="32">
        <v>27.87471</v>
      </c>
      <c r="P9" s="32">
        <v>32.590890000000002</v>
      </c>
      <c r="Q9" s="32">
        <v>35.066119999999998</v>
      </c>
      <c r="R9" s="32">
        <v>41.353760000000001</v>
      </c>
      <c r="S9" s="32">
        <v>42.841380000000001</v>
      </c>
      <c r="T9" s="32">
        <v>39.963949999999997</v>
      </c>
      <c r="U9" s="32">
        <v>39.656149999999997</v>
      </c>
      <c r="V9" s="32">
        <v>40.907780000000002</v>
      </c>
      <c r="W9" s="32">
        <v>42.862690000000001</v>
      </c>
      <c r="X9" s="32">
        <v>42.532690000000002</v>
      </c>
      <c r="Y9" s="32">
        <v>34.274729999999998</v>
      </c>
      <c r="Z9" s="32">
        <v>20.0715</v>
      </c>
      <c r="AA9" s="32">
        <v>20.173410000000001</v>
      </c>
      <c r="AB9" s="32">
        <v>22.282609999999998</v>
      </c>
      <c r="AC9" s="32">
        <v>23.112439999999999</v>
      </c>
      <c r="AD9" s="32">
        <v>22.74419</v>
      </c>
      <c r="AE9" s="32">
        <v>23.8293</v>
      </c>
      <c r="AF9" s="32">
        <v>25.68141</v>
      </c>
      <c r="AG9" s="32">
        <v>30.420750000000002</v>
      </c>
      <c r="AH9" s="32">
        <v>27.01164</v>
      </c>
      <c r="AI9" s="32">
        <v>25.496009999999998</v>
      </c>
      <c r="AJ9" s="32">
        <v>28.226430000000001</v>
      </c>
      <c r="AK9" s="32">
        <v>20.636399999999998</v>
      </c>
      <c r="AL9" s="32">
        <v>25.356649999999998</v>
      </c>
      <c r="AM9" s="32">
        <v>26.791460000000001</v>
      </c>
      <c r="AN9" s="32">
        <v>28.024170000000002</v>
      </c>
      <c r="AO9" s="32">
        <v>27.457100000000001</v>
      </c>
      <c r="AP9" s="32">
        <v>23.91902</v>
      </c>
      <c r="AQ9" s="35">
        <v>22.355640000000001</v>
      </c>
      <c r="AR9" s="35">
        <v>21.10549</v>
      </c>
      <c r="AS9" s="35">
        <v>22.9343</v>
      </c>
      <c r="AT9" s="35">
        <v>25.21959</v>
      </c>
      <c r="AU9" s="35">
        <v>23.81475</v>
      </c>
      <c r="AV9" s="35">
        <v>23.738530000000001</v>
      </c>
      <c r="AW9" s="35">
        <v>28.62743</v>
      </c>
      <c r="AX9" s="35">
        <v>27.87049</v>
      </c>
    </row>
    <row r="10" spans="1:50" s="33" customFormat="1" ht="15" x14ac:dyDescent="0.2">
      <c r="A10" s="31" t="s">
        <v>50</v>
      </c>
      <c r="B10" s="22" t="s">
        <v>51</v>
      </c>
      <c r="C10" s="26">
        <v>20.019120000000001</v>
      </c>
      <c r="D10" s="26">
        <v>20.44041</v>
      </c>
      <c r="E10" s="26">
        <v>21.98563</v>
      </c>
      <c r="F10" s="26">
        <v>24.30029</v>
      </c>
      <c r="G10" s="26">
        <v>22.915369999999999</v>
      </c>
      <c r="H10" s="26">
        <v>22.259319999999999</v>
      </c>
      <c r="I10" s="26">
        <v>21.954450000000001</v>
      </c>
      <c r="J10" s="26">
        <v>23.33867</v>
      </c>
      <c r="K10" s="26">
        <v>22.025449999999999</v>
      </c>
      <c r="L10" s="26">
        <v>23.179839999999999</v>
      </c>
      <c r="M10" s="26">
        <v>24.25102</v>
      </c>
      <c r="N10" s="26">
        <v>25.855810000000002</v>
      </c>
      <c r="O10" s="26">
        <v>28.588450000000002</v>
      </c>
      <c r="P10" s="26">
        <v>33.21481</v>
      </c>
      <c r="Q10" s="26">
        <v>34.982970000000002</v>
      </c>
      <c r="R10" s="26">
        <v>34.036850000000001</v>
      </c>
      <c r="S10" s="26">
        <v>35.802819999999997</v>
      </c>
      <c r="T10" s="26">
        <v>35.33184</v>
      </c>
      <c r="U10" s="26">
        <v>37.039299999999997</v>
      </c>
      <c r="V10" s="26">
        <v>36.816830000000003</v>
      </c>
      <c r="W10" s="26">
        <v>37.44847</v>
      </c>
      <c r="X10" s="26">
        <v>36.706800000000001</v>
      </c>
      <c r="Y10" s="26">
        <v>34.915489999999998</v>
      </c>
      <c r="Z10" s="26">
        <v>35.260390000000001</v>
      </c>
      <c r="AA10" s="26">
        <v>33.242330000000003</v>
      </c>
      <c r="AB10" s="26">
        <v>32.290300000000002</v>
      </c>
      <c r="AC10" s="26">
        <v>30.52271</v>
      </c>
      <c r="AD10" s="26">
        <v>31.17013</v>
      </c>
      <c r="AE10" s="26">
        <v>31.443180000000002</v>
      </c>
      <c r="AF10" s="26">
        <v>31.01145</v>
      </c>
      <c r="AG10" s="26">
        <v>30.506499999999999</v>
      </c>
      <c r="AH10" s="26">
        <v>32.046579999999999</v>
      </c>
      <c r="AI10" s="26">
        <v>33.525649999999999</v>
      </c>
      <c r="AJ10" s="26">
        <v>32.018650000000001</v>
      </c>
      <c r="AK10" s="26">
        <v>30.954170000000001</v>
      </c>
      <c r="AL10" s="26">
        <v>32.023650000000004</v>
      </c>
      <c r="AM10" s="26">
        <v>30.897279999999999</v>
      </c>
      <c r="AN10" s="26">
        <v>30.378620000000002</v>
      </c>
      <c r="AO10" s="26">
        <v>31.08427</v>
      </c>
      <c r="AP10" s="35">
        <v>30.48742</v>
      </c>
      <c r="AQ10" s="35">
        <v>31.53415</v>
      </c>
      <c r="AR10" s="35">
        <v>33.125360000000001</v>
      </c>
      <c r="AS10" s="35">
        <v>34.77073</v>
      </c>
      <c r="AT10" s="35">
        <v>34.937519999999999</v>
      </c>
      <c r="AU10" s="35">
        <v>34.056829999999998</v>
      </c>
      <c r="AV10" s="35">
        <v>29.155629999999999</v>
      </c>
      <c r="AW10" s="35">
        <v>29.441590000000001</v>
      </c>
      <c r="AX10" s="35">
        <v>27.77449</v>
      </c>
    </row>
    <row r="13" spans="1:50" x14ac:dyDescent="0.2">
      <c r="N13" s="1"/>
      <c r="O13" s="1"/>
      <c r="P13" s="1"/>
    </row>
    <row r="14" spans="1:50" x14ac:dyDescent="0.2">
      <c r="N14" s="2"/>
      <c r="O14" s="2"/>
      <c r="P14" s="2"/>
    </row>
    <row r="15" spans="1:50" x14ac:dyDescent="0.2">
      <c r="N15" s="2"/>
      <c r="O15" s="2"/>
      <c r="P15" s="2"/>
    </row>
    <row r="16" spans="1:50" x14ac:dyDescent="0.2">
      <c r="N16" s="2"/>
      <c r="O16" s="2"/>
      <c r="P16" s="2"/>
    </row>
    <row r="17" spans="14:16" x14ac:dyDescent="0.2">
      <c r="N17" s="2"/>
      <c r="O17" s="2"/>
      <c r="P17" s="2"/>
    </row>
    <row r="18" spans="14:16" x14ac:dyDescent="0.2">
      <c r="N18" s="2"/>
      <c r="O18" s="2"/>
      <c r="P18" s="2"/>
    </row>
    <row r="19" spans="14:16" x14ac:dyDescent="0.2">
      <c r="N19" s="2"/>
      <c r="O19" s="2"/>
      <c r="P19" s="2"/>
    </row>
    <row r="20" spans="14:16" x14ac:dyDescent="0.2">
      <c r="N20" s="2"/>
      <c r="O20" s="2"/>
      <c r="P20" s="2"/>
    </row>
    <row r="21" spans="14:16" x14ac:dyDescent="0.2">
      <c r="N21" s="2"/>
      <c r="O21" s="2"/>
      <c r="P21" s="2"/>
    </row>
    <row r="22" spans="14:16" x14ac:dyDescent="0.2">
      <c r="N22" s="2"/>
      <c r="O22" s="2"/>
      <c r="P22" s="2"/>
    </row>
    <row r="23" spans="14:16" x14ac:dyDescent="0.2">
      <c r="N23" s="2"/>
      <c r="O23" s="2"/>
      <c r="P23" s="2"/>
    </row>
    <row r="24" spans="14:16" x14ac:dyDescent="0.2">
      <c r="N24" s="2"/>
      <c r="O24" s="2"/>
      <c r="P24" s="2"/>
    </row>
    <row r="25" spans="14:16" x14ac:dyDescent="0.2">
      <c r="N25" s="2"/>
      <c r="O25" s="2"/>
      <c r="P25" s="2"/>
    </row>
    <row r="26" spans="14:16" x14ac:dyDescent="0.2">
      <c r="N26" s="2"/>
      <c r="O26" s="2"/>
      <c r="P26" s="2"/>
    </row>
    <row r="27" spans="14:16" x14ac:dyDescent="0.2">
      <c r="N27" s="2"/>
      <c r="O27" s="2"/>
      <c r="P27" s="2"/>
    </row>
    <row r="28" spans="14:16" x14ac:dyDescent="0.2">
      <c r="N28" s="2"/>
      <c r="O28" s="2"/>
      <c r="P28" s="2"/>
    </row>
    <row r="29" spans="14:16" x14ac:dyDescent="0.2">
      <c r="N29" s="2"/>
      <c r="O29" s="2"/>
      <c r="P29" s="2"/>
    </row>
  </sheetData>
  <phoneticPr fontId="15" type="noConversion"/>
  <hyperlinks>
    <hyperlink ref="A3" r:id="rId1" xr:uid="{00000000-0004-0000-0000-000000000000}"/>
  </hyperlinks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"/>
  <sheetViews>
    <sheetView workbookViewId="0">
      <selection activeCell="K19" sqref="K19"/>
    </sheetView>
  </sheetViews>
  <sheetFormatPr defaultRowHeight="12.75" x14ac:dyDescent="0.2"/>
  <cols>
    <col min="2" max="2" width="34.7109375" customWidth="1"/>
  </cols>
  <sheetData>
    <row r="1" spans="1:30" x14ac:dyDescent="0.2">
      <c r="A1" s="4" t="s">
        <v>93</v>
      </c>
    </row>
    <row r="2" spans="1:30" x14ac:dyDescent="0.2">
      <c r="A2" s="4" t="s">
        <v>1</v>
      </c>
    </row>
    <row r="3" spans="1:30" x14ac:dyDescent="0.2">
      <c r="A3" s="5" t="s">
        <v>2</v>
      </c>
    </row>
    <row r="4" spans="1:30" x14ac:dyDescent="0.2">
      <c r="A4" s="14" t="s">
        <v>6</v>
      </c>
      <c r="B4" s="14" t="s">
        <v>7</v>
      </c>
    </row>
    <row r="5" spans="1:30" x14ac:dyDescent="0.2">
      <c r="A5" s="4"/>
    </row>
    <row r="6" spans="1:30" s="21" customFormat="1" x14ac:dyDescent="0.2">
      <c r="A6" s="41" t="s">
        <v>8</v>
      </c>
      <c r="B6" s="42" t="s">
        <v>9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6" t="s">
        <v>39</v>
      </c>
      <c r="M6" s="6" t="s">
        <v>40</v>
      </c>
      <c r="N6" s="21" t="s">
        <v>41</v>
      </c>
      <c r="O6" s="21" t="s">
        <v>42</v>
      </c>
      <c r="P6" s="21" t="s">
        <v>43</v>
      </c>
      <c r="Q6" s="21" t="s">
        <v>44</v>
      </c>
      <c r="R6" s="21" t="s">
        <v>45</v>
      </c>
      <c r="S6" s="21" t="s">
        <v>46</v>
      </c>
      <c r="T6" s="21" t="s">
        <v>47</v>
      </c>
      <c r="U6" s="21" t="s">
        <v>48</v>
      </c>
      <c r="V6" s="21" t="s">
        <v>49</v>
      </c>
      <c r="W6" s="38" t="s">
        <v>65</v>
      </c>
      <c r="X6" s="38" t="s">
        <v>70</v>
      </c>
      <c r="Y6" s="38" t="s">
        <v>71</v>
      </c>
      <c r="Z6" s="21" t="s">
        <v>78</v>
      </c>
      <c r="AA6" s="21" t="s">
        <v>79</v>
      </c>
      <c r="AB6" s="21" t="s">
        <v>80</v>
      </c>
      <c r="AC6" s="21" t="s">
        <v>81</v>
      </c>
      <c r="AD6" s="21" t="s">
        <v>82</v>
      </c>
    </row>
    <row r="7" spans="1:30" ht="15" x14ac:dyDescent="0.25">
      <c r="A7" s="4" t="s">
        <v>50</v>
      </c>
      <c r="B7" s="29" t="s">
        <v>60</v>
      </c>
      <c r="C7" s="50">
        <v>11.01112</v>
      </c>
      <c r="D7" s="50">
        <v>18.736270000000001</v>
      </c>
      <c r="E7" s="50">
        <v>17.656749999999999</v>
      </c>
      <c r="F7" s="50">
        <v>18.173010000000001</v>
      </c>
      <c r="G7" s="50">
        <v>17.149180000000001</v>
      </c>
      <c r="H7" s="50">
        <v>15.171709999999999</v>
      </c>
      <c r="I7" s="50">
        <v>14.320550000000001</v>
      </c>
      <c r="J7" s="50">
        <v>16.76116</v>
      </c>
      <c r="K7" s="50">
        <v>13.033609999999999</v>
      </c>
      <c r="L7" s="50">
        <v>16.732330000000001</v>
      </c>
      <c r="M7" s="50">
        <v>15.5999</v>
      </c>
      <c r="N7" s="50">
        <v>21.633140000000001</v>
      </c>
      <c r="O7" s="50">
        <v>22.2715</v>
      </c>
      <c r="P7" s="50">
        <v>20.49521</v>
      </c>
      <c r="Q7" s="50">
        <v>17.995840000000001</v>
      </c>
      <c r="R7" s="50">
        <v>17.80218</v>
      </c>
      <c r="S7" s="50">
        <v>16.137589999999999</v>
      </c>
      <c r="T7" s="50">
        <v>11.0457</v>
      </c>
      <c r="U7" s="50">
        <v>14.831530000000001</v>
      </c>
      <c r="V7" s="50">
        <v>10.58738</v>
      </c>
      <c r="W7" s="50">
        <v>10.61772</v>
      </c>
      <c r="X7" s="50">
        <v>6.8009539999999999</v>
      </c>
      <c r="Y7" s="50">
        <v>10.431039999999999</v>
      </c>
      <c r="Z7" s="50">
        <v>10.51962</v>
      </c>
      <c r="AA7" s="50">
        <v>10.510249999999999</v>
      </c>
      <c r="AB7" s="50">
        <v>12.479139999999999</v>
      </c>
      <c r="AC7" s="50">
        <v>11.29711</v>
      </c>
      <c r="AD7" s="50"/>
    </row>
    <row r="8" spans="1:30" ht="15" x14ac:dyDescent="0.25">
      <c r="A8" s="4" t="s">
        <v>50</v>
      </c>
      <c r="B8" s="29" t="s">
        <v>59</v>
      </c>
      <c r="C8" s="50">
        <v>10.22489</v>
      </c>
      <c r="D8" s="50">
        <v>8.9771520000000002</v>
      </c>
      <c r="E8" s="50">
        <v>7.1642520000000003</v>
      </c>
      <c r="F8" s="50">
        <v>13.230840000000001</v>
      </c>
      <c r="G8" s="50">
        <v>4.6698199999999996</v>
      </c>
      <c r="H8" s="50">
        <v>4.009436</v>
      </c>
      <c r="I8" s="50">
        <v>3.779293</v>
      </c>
      <c r="J8" s="50">
        <v>4.2971519999999996</v>
      </c>
      <c r="K8" s="50">
        <v>3.8058589999999999</v>
      </c>
      <c r="L8" s="50">
        <v>3.767252</v>
      </c>
      <c r="M8" s="50">
        <v>4.2463439999999997</v>
      </c>
      <c r="N8" s="50">
        <v>5.7965229999999996</v>
      </c>
      <c r="O8" s="50">
        <v>6.3728809999999996</v>
      </c>
      <c r="P8" s="50">
        <v>8.3492669999999993</v>
      </c>
      <c r="Q8" s="50">
        <v>10.882350000000001</v>
      </c>
      <c r="R8" s="50">
        <v>11.98939</v>
      </c>
      <c r="S8" s="50">
        <v>8.9117929999999994</v>
      </c>
      <c r="T8" s="50">
        <v>9.4789969999999997</v>
      </c>
      <c r="U8" s="50">
        <v>10.01788</v>
      </c>
      <c r="V8" s="50">
        <v>6.6656570000000004</v>
      </c>
      <c r="W8" s="50">
        <v>4.9069729999999998</v>
      </c>
      <c r="X8" s="50">
        <v>4.9482160000000004</v>
      </c>
      <c r="Y8" s="50">
        <v>3.328173</v>
      </c>
      <c r="Z8" s="50">
        <v>3.9388260000000002</v>
      </c>
      <c r="AA8" s="50">
        <v>3.7295060000000002</v>
      </c>
      <c r="AB8" s="50">
        <v>6.623437</v>
      </c>
      <c r="AC8" s="50">
        <v>5.1314070000000003</v>
      </c>
      <c r="AD8" s="50"/>
    </row>
  </sheetData>
  <phoneticPr fontId="15" type="noConversion"/>
  <hyperlinks>
    <hyperlink ref="A3" r:id="rId1" xr:uid="{FB138D23-1BB9-4342-878E-B3040ADDA883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"/>
  <sheetViews>
    <sheetView workbookViewId="0">
      <selection activeCell="A2" sqref="A2"/>
    </sheetView>
  </sheetViews>
  <sheetFormatPr defaultRowHeight="12.75" x14ac:dyDescent="0.2"/>
  <cols>
    <col min="2" max="2" width="38.28515625" customWidth="1"/>
  </cols>
  <sheetData>
    <row r="1" spans="1:30" x14ac:dyDescent="0.2">
      <c r="A1" s="4" t="s">
        <v>94</v>
      </c>
    </row>
    <row r="2" spans="1:30" x14ac:dyDescent="0.2">
      <c r="A2" s="4" t="s">
        <v>1</v>
      </c>
    </row>
    <row r="3" spans="1:30" x14ac:dyDescent="0.2">
      <c r="A3" s="5" t="s">
        <v>2</v>
      </c>
    </row>
    <row r="4" spans="1:30" x14ac:dyDescent="0.2">
      <c r="A4" s="14" t="s">
        <v>6</v>
      </c>
      <c r="B4" s="14" t="s">
        <v>7</v>
      </c>
    </row>
    <row r="6" spans="1:30" s="36" customFormat="1" x14ac:dyDescent="0.2">
      <c r="A6" s="39" t="s">
        <v>8</v>
      </c>
      <c r="B6" s="40" t="s">
        <v>9</v>
      </c>
      <c r="C6" s="37" t="s">
        <v>30</v>
      </c>
      <c r="D6" s="37" t="s">
        <v>31</v>
      </c>
      <c r="E6" s="37" t="s">
        <v>32</v>
      </c>
      <c r="F6" s="37" t="s">
        <v>33</v>
      </c>
      <c r="G6" s="37" t="s">
        <v>34</v>
      </c>
      <c r="H6" s="37" t="s">
        <v>35</v>
      </c>
      <c r="I6" s="37" t="s">
        <v>36</v>
      </c>
      <c r="J6" s="37" t="s">
        <v>37</v>
      </c>
      <c r="K6" s="37" t="s">
        <v>38</v>
      </c>
      <c r="L6" s="37" t="s">
        <v>39</v>
      </c>
      <c r="M6" s="37" t="s">
        <v>40</v>
      </c>
      <c r="N6" s="36" t="s">
        <v>41</v>
      </c>
      <c r="O6" s="36" t="s">
        <v>42</v>
      </c>
      <c r="P6" s="36" t="s">
        <v>43</v>
      </c>
      <c r="Q6" s="36" t="s">
        <v>44</v>
      </c>
      <c r="R6" s="36" t="s">
        <v>45</v>
      </c>
      <c r="S6" s="36" t="s">
        <v>46</v>
      </c>
      <c r="T6" s="36" t="s">
        <v>47</v>
      </c>
      <c r="U6" s="36" t="s">
        <v>48</v>
      </c>
      <c r="V6" s="36" t="s">
        <v>49</v>
      </c>
      <c r="W6" s="38" t="s">
        <v>65</v>
      </c>
      <c r="X6" s="38" t="s">
        <v>70</v>
      </c>
      <c r="Y6" s="38" t="s">
        <v>71</v>
      </c>
      <c r="Z6" s="21" t="s">
        <v>78</v>
      </c>
      <c r="AA6" s="21" t="s">
        <v>79</v>
      </c>
      <c r="AB6" s="21" t="s">
        <v>80</v>
      </c>
      <c r="AC6" s="21" t="s">
        <v>81</v>
      </c>
      <c r="AD6" s="21" t="s">
        <v>82</v>
      </c>
    </row>
    <row r="7" spans="1:30" s="28" customFormat="1" ht="14.25" customHeight="1" x14ac:dyDescent="0.2">
      <c r="A7" s="27" t="s">
        <v>50</v>
      </c>
      <c r="B7" s="25" t="s">
        <v>52</v>
      </c>
      <c r="C7" s="51">
        <v>132000000000</v>
      </c>
      <c r="D7" s="51">
        <v>155000000000</v>
      </c>
      <c r="E7" s="51">
        <v>187000000000</v>
      </c>
      <c r="F7" s="51">
        <v>189000000000</v>
      </c>
      <c r="G7" s="51">
        <v>199000000000</v>
      </c>
      <c r="H7" s="51">
        <v>253000000000</v>
      </c>
      <c r="I7" s="51">
        <v>272000000000</v>
      </c>
      <c r="J7" s="51">
        <v>333000000000</v>
      </c>
      <c r="K7" s="51">
        <v>448000000000</v>
      </c>
      <c r="L7" s="51">
        <v>607000000000</v>
      </c>
      <c r="M7" s="51">
        <v>773000000000</v>
      </c>
      <c r="N7" s="51">
        <v>992000000000</v>
      </c>
      <c r="O7" s="51">
        <v>1260000000000</v>
      </c>
      <c r="P7" s="51">
        <v>1500000000000</v>
      </c>
      <c r="Q7" s="51">
        <v>1260000000000</v>
      </c>
      <c r="R7" s="51">
        <v>1650000000000</v>
      </c>
      <c r="S7" s="51">
        <v>2010000000000</v>
      </c>
      <c r="T7" s="51">
        <v>2180000000000</v>
      </c>
      <c r="U7" s="51">
        <v>2350000000000</v>
      </c>
      <c r="V7" s="51">
        <v>2460000000000</v>
      </c>
      <c r="W7" s="51">
        <v>2360000000000</v>
      </c>
      <c r="X7" s="51">
        <v>2200000000000</v>
      </c>
      <c r="Y7" s="51">
        <v>2420000000000</v>
      </c>
      <c r="Z7" s="52">
        <v>2660000000000</v>
      </c>
      <c r="AA7" s="52">
        <v>2630000000000</v>
      </c>
      <c r="AB7" s="52">
        <v>2730000000000</v>
      </c>
      <c r="AC7" s="52">
        <v>3550000000000</v>
      </c>
      <c r="AD7" s="52">
        <v>3710000000000</v>
      </c>
    </row>
    <row r="8" spans="1:30" s="28" customFormat="1" ht="15" customHeight="1" x14ac:dyDescent="0.2">
      <c r="A8" s="27" t="s">
        <v>50</v>
      </c>
      <c r="B8" s="25" t="s">
        <v>53</v>
      </c>
      <c r="C8" s="51">
        <v>120000000000</v>
      </c>
      <c r="D8" s="51">
        <v>137000000000</v>
      </c>
      <c r="E8" s="51">
        <v>145000000000</v>
      </c>
      <c r="F8" s="51">
        <v>145000000000</v>
      </c>
      <c r="G8" s="51">
        <v>168000000000</v>
      </c>
      <c r="H8" s="51">
        <v>224000000000</v>
      </c>
      <c r="I8" s="51">
        <v>244000000000</v>
      </c>
      <c r="J8" s="51">
        <v>296000000000</v>
      </c>
      <c r="K8" s="51">
        <v>412000000000</v>
      </c>
      <c r="L8" s="51">
        <v>556000000000</v>
      </c>
      <c r="M8" s="51">
        <v>649000000000</v>
      </c>
      <c r="N8" s="51">
        <v>783000000000</v>
      </c>
      <c r="O8" s="51">
        <v>950000000000</v>
      </c>
      <c r="P8" s="51">
        <v>1150000000000</v>
      </c>
      <c r="Q8" s="51">
        <v>1040000000000</v>
      </c>
      <c r="R8" s="51">
        <v>1430000000000</v>
      </c>
      <c r="S8" s="51">
        <v>1830000000000</v>
      </c>
      <c r="T8" s="51">
        <v>1940000000000</v>
      </c>
      <c r="U8" s="51">
        <v>2120000000000</v>
      </c>
      <c r="V8" s="51">
        <v>2240000000000</v>
      </c>
      <c r="W8" s="51">
        <v>2000000000000</v>
      </c>
      <c r="X8" s="51">
        <v>1940000000000</v>
      </c>
      <c r="Y8" s="51">
        <v>2210000000000</v>
      </c>
      <c r="Z8" s="52">
        <v>2560000000000</v>
      </c>
      <c r="AA8" s="52">
        <v>2500000000000</v>
      </c>
      <c r="AB8" s="52">
        <v>2370000000000</v>
      </c>
      <c r="AC8" s="52">
        <v>3090000000000</v>
      </c>
      <c r="AD8" s="52">
        <v>3140000000000</v>
      </c>
    </row>
    <row r="9" spans="1:30" s="28" customFormat="1" ht="15" x14ac:dyDescent="0.25">
      <c r="A9" s="27" t="s">
        <v>50</v>
      </c>
      <c r="B9" s="30" t="s">
        <v>54</v>
      </c>
      <c r="C9" s="51">
        <v>734000000000</v>
      </c>
      <c r="D9" s="51">
        <v>864000000000</v>
      </c>
      <c r="E9" s="51">
        <v>962000000000</v>
      </c>
      <c r="F9" s="51">
        <v>1030000000000</v>
      </c>
      <c r="G9" s="51">
        <v>1090000000000</v>
      </c>
      <c r="H9" s="51">
        <v>1210000000000</v>
      </c>
      <c r="I9" s="51">
        <v>1340000000000</v>
      </c>
      <c r="J9" s="51">
        <v>1470000000000</v>
      </c>
      <c r="K9" s="51">
        <v>1660000000000</v>
      </c>
      <c r="L9" s="51">
        <v>1960000000000</v>
      </c>
      <c r="M9" s="51">
        <v>2290000000000</v>
      </c>
      <c r="N9" s="51">
        <v>2750000000000</v>
      </c>
      <c r="O9" s="51">
        <v>3550000000000</v>
      </c>
      <c r="P9" s="51">
        <v>4590000000000</v>
      </c>
      <c r="Q9" s="51">
        <v>5100000000000</v>
      </c>
      <c r="R9" s="51">
        <v>6090000000000</v>
      </c>
      <c r="S9" s="51">
        <v>7550000000000</v>
      </c>
      <c r="T9" s="51">
        <v>8530000000000</v>
      </c>
      <c r="U9" s="51">
        <v>9570000000000</v>
      </c>
      <c r="V9" s="51">
        <v>10500000000000</v>
      </c>
      <c r="W9" s="51">
        <v>11100000000000</v>
      </c>
      <c r="X9" s="51">
        <v>11200000000000</v>
      </c>
      <c r="Y9" s="51">
        <v>12300000000000</v>
      </c>
      <c r="Z9" s="52">
        <v>13900000000000</v>
      </c>
      <c r="AA9" s="52">
        <v>14300000000000</v>
      </c>
      <c r="AB9" s="52">
        <v>14700000000000</v>
      </c>
      <c r="AC9" s="52">
        <v>17800000000000</v>
      </c>
      <c r="AD9" s="52">
        <v>18000000000000</v>
      </c>
    </row>
    <row r="10" spans="1:30" x14ac:dyDescent="0.2">
      <c r="A10" s="4" t="s">
        <v>55</v>
      </c>
      <c r="B10" t="s">
        <v>56</v>
      </c>
      <c r="C10" s="22">
        <f t="shared" ref="C10:V10" si="0">C7/1000000000</f>
        <v>132</v>
      </c>
      <c r="D10" s="22">
        <f t="shared" si="0"/>
        <v>155</v>
      </c>
      <c r="E10" s="22">
        <f t="shared" si="0"/>
        <v>187</v>
      </c>
      <c r="F10" s="22">
        <f t="shared" si="0"/>
        <v>189</v>
      </c>
      <c r="G10" s="22">
        <f t="shared" si="0"/>
        <v>199</v>
      </c>
      <c r="H10" s="22">
        <f t="shared" si="0"/>
        <v>253</v>
      </c>
      <c r="I10" s="22">
        <f t="shared" si="0"/>
        <v>272</v>
      </c>
      <c r="J10" s="22">
        <f t="shared" si="0"/>
        <v>333</v>
      </c>
      <c r="K10" s="22">
        <f t="shared" si="0"/>
        <v>448</v>
      </c>
      <c r="L10" s="22">
        <f t="shared" si="0"/>
        <v>607</v>
      </c>
      <c r="M10" s="22">
        <f t="shared" si="0"/>
        <v>773</v>
      </c>
      <c r="N10" s="22">
        <f t="shared" si="0"/>
        <v>992</v>
      </c>
      <c r="O10" s="22">
        <f t="shared" si="0"/>
        <v>1260</v>
      </c>
      <c r="P10" s="22">
        <f t="shared" si="0"/>
        <v>1500</v>
      </c>
      <c r="Q10" s="22">
        <f t="shared" si="0"/>
        <v>1260</v>
      </c>
      <c r="R10" s="22">
        <f t="shared" si="0"/>
        <v>1650</v>
      </c>
      <c r="S10" s="22">
        <f t="shared" si="0"/>
        <v>2010</v>
      </c>
      <c r="T10" s="22">
        <f t="shared" si="0"/>
        <v>2180</v>
      </c>
      <c r="U10" s="22">
        <f t="shared" si="0"/>
        <v>2350</v>
      </c>
      <c r="V10" s="22">
        <f t="shared" si="0"/>
        <v>2460</v>
      </c>
      <c r="W10" s="22">
        <f t="shared" ref="W10:Y11" si="1">W7/1000000000</f>
        <v>2360</v>
      </c>
      <c r="X10" s="22">
        <f t="shared" si="1"/>
        <v>2200</v>
      </c>
      <c r="Y10" s="22">
        <f t="shared" si="1"/>
        <v>2420</v>
      </c>
      <c r="Z10" s="22">
        <f t="shared" ref="Z10:AD10" si="2">Z7/1000000000</f>
        <v>2660</v>
      </c>
      <c r="AA10" s="22">
        <f t="shared" si="2"/>
        <v>2630</v>
      </c>
      <c r="AB10" s="22">
        <f t="shared" si="2"/>
        <v>2730</v>
      </c>
      <c r="AC10" s="22">
        <f t="shared" si="2"/>
        <v>3550</v>
      </c>
      <c r="AD10" s="22">
        <f t="shared" si="2"/>
        <v>3710</v>
      </c>
    </row>
    <row r="11" spans="1:30" x14ac:dyDescent="0.2">
      <c r="A11" s="4" t="s">
        <v>55</v>
      </c>
      <c r="B11" t="s">
        <v>57</v>
      </c>
      <c r="C11" s="22">
        <f t="shared" ref="C11:V11" si="3">C8/1000000000</f>
        <v>120</v>
      </c>
      <c r="D11" s="22">
        <f t="shared" si="3"/>
        <v>137</v>
      </c>
      <c r="E11" s="22">
        <f t="shared" si="3"/>
        <v>145</v>
      </c>
      <c r="F11" s="22">
        <f t="shared" si="3"/>
        <v>145</v>
      </c>
      <c r="G11" s="22">
        <f t="shared" si="3"/>
        <v>168</v>
      </c>
      <c r="H11" s="22">
        <f t="shared" si="3"/>
        <v>224</v>
      </c>
      <c r="I11" s="22">
        <f t="shared" si="3"/>
        <v>244</v>
      </c>
      <c r="J11" s="22">
        <f t="shared" si="3"/>
        <v>296</v>
      </c>
      <c r="K11" s="22">
        <f t="shared" si="3"/>
        <v>412</v>
      </c>
      <c r="L11" s="22">
        <f t="shared" si="3"/>
        <v>556</v>
      </c>
      <c r="M11" s="22">
        <f t="shared" si="3"/>
        <v>649</v>
      </c>
      <c r="N11" s="22">
        <f t="shared" si="3"/>
        <v>783</v>
      </c>
      <c r="O11" s="22">
        <f t="shared" si="3"/>
        <v>950</v>
      </c>
      <c r="P11" s="22">
        <f t="shared" si="3"/>
        <v>1150</v>
      </c>
      <c r="Q11" s="22">
        <f t="shared" si="3"/>
        <v>1040</v>
      </c>
      <c r="R11" s="22">
        <f t="shared" si="3"/>
        <v>1430</v>
      </c>
      <c r="S11" s="22">
        <f t="shared" si="3"/>
        <v>1830</v>
      </c>
      <c r="T11" s="22">
        <f t="shared" si="3"/>
        <v>1940</v>
      </c>
      <c r="U11" s="22">
        <f t="shared" si="3"/>
        <v>2120</v>
      </c>
      <c r="V11" s="22">
        <f t="shared" si="3"/>
        <v>2240</v>
      </c>
      <c r="W11" s="22">
        <f t="shared" si="1"/>
        <v>2000</v>
      </c>
      <c r="X11" s="22">
        <f t="shared" si="1"/>
        <v>1940</v>
      </c>
      <c r="Y11" s="22">
        <f t="shared" si="1"/>
        <v>2210</v>
      </c>
      <c r="Z11" s="22">
        <f t="shared" ref="Z11:AD11" si="4">Z8/1000000000</f>
        <v>2560</v>
      </c>
      <c r="AA11" s="22">
        <f t="shared" si="4"/>
        <v>2500</v>
      </c>
      <c r="AB11" s="22">
        <f t="shared" si="4"/>
        <v>2370</v>
      </c>
      <c r="AC11" s="22">
        <f t="shared" si="4"/>
        <v>3090</v>
      </c>
      <c r="AD11" s="22">
        <f t="shared" si="4"/>
        <v>3140</v>
      </c>
    </row>
    <row r="12" spans="1:30" x14ac:dyDescent="0.2">
      <c r="A12" s="4" t="s">
        <v>55</v>
      </c>
      <c r="B12" t="s">
        <v>58</v>
      </c>
      <c r="C12" s="2">
        <f t="shared" ref="C12:V12" si="5">100*(C7+C8)/C9</f>
        <v>34.332425068119889</v>
      </c>
      <c r="D12" s="2">
        <f t="shared" si="5"/>
        <v>33.796296296296298</v>
      </c>
      <c r="E12" s="2">
        <f t="shared" si="5"/>
        <v>34.511434511434508</v>
      </c>
      <c r="F12" s="2">
        <f t="shared" si="5"/>
        <v>32.427184466019419</v>
      </c>
      <c r="G12" s="2">
        <f t="shared" si="5"/>
        <v>33.669724770642205</v>
      </c>
      <c r="H12" s="2">
        <f t="shared" si="5"/>
        <v>39.421487603305785</v>
      </c>
      <c r="I12" s="2">
        <f t="shared" si="5"/>
        <v>38.507462686567166</v>
      </c>
      <c r="J12" s="2">
        <f t="shared" si="5"/>
        <v>42.789115646258502</v>
      </c>
      <c r="K12" s="2">
        <f t="shared" si="5"/>
        <v>51.807228915662648</v>
      </c>
      <c r="L12" s="2">
        <f t="shared" si="5"/>
        <v>59.336734693877553</v>
      </c>
      <c r="M12" s="2">
        <f t="shared" si="5"/>
        <v>62.096069868995635</v>
      </c>
      <c r="N12" s="2">
        <f t="shared" si="5"/>
        <v>64.545454545454547</v>
      </c>
      <c r="O12" s="2">
        <f t="shared" si="5"/>
        <v>62.25352112676056</v>
      </c>
      <c r="P12" s="2">
        <f t="shared" si="5"/>
        <v>57.734204793028326</v>
      </c>
      <c r="Q12" s="2">
        <f t="shared" si="5"/>
        <v>45.098039215686278</v>
      </c>
      <c r="R12" s="2">
        <f t="shared" si="5"/>
        <v>50.574712643678161</v>
      </c>
      <c r="S12" s="2">
        <f t="shared" si="5"/>
        <v>50.860927152317878</v>
      </c>
      <c r="T12" s="2">
        <f t="shared" si="5"/>
        <v>48.300117233294259</v>
      </c>
      <c r="U12" s="2">
        <f t="shared" si="5"/>
        <v>46.708463949843264</v>
      </c>
      <c r="V12" s="2">
        <f t="shared" si="5"/>
        <v>44.761904761904759</v>
      </c>
      <c r="W12" s="2">
        <f>100*(W7+W8)/W9</f>
        <v>39.27927927927928</v>
      </c>
      <c r="X12" s="2">
        <f>100*(X7+X8)/X9</f>
        <v>36.964285714285715</v>
      </c>
      <c r="Y12" s="2">
        <f>100*(Y7+Y8)/Y9</f>
        <v>37.642276422764226</v>
      </c>
      <c r="Z12" s="2">
        <f t="shared" ref="Z12:AD12" si="6">100*(Z7+Z8)/Z9</f>
        <v>37.553956834532372</v>
      </c>
      <c r="AA12" s="2">
        <f t="shared" si="6"/>
        <v>35.874125874125873</v>
      </c>
      <c r="AB12" s="2">
        <f t="shared" si="6"/>
        <v>34.693877551020407</v>
      </c>
      <c r="AC12" s="2">
        <f t="shared" si="6"/>
        <v>37.303370786516851</v>
      </c>
      <c r="AD12" s="2">
        <f t="shared" si="6"/>
        <v>38.055555555555557</v>
      </c>
    </row>
  </sheetData>
  <phoneticPr fontId="15" type="noConversion"/>
  <hyperlinks>
    <hyperlink ref="A3" r:id="rId1" xr:uid="{00000000-0004-0000-0200-000000000000}"/>
  </hyperlinks>
  <pageMargins left="0.75" right="0.75" top="1" bottom="1" header="0.5" footer="0.5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3"/>
  <sheetViews>
    <sheetView tabSelected="1" workbookViewId="0">
      <selection activeCell="A3" sqref="A3"/>
    </sheetView>
  </sheetViews>
  <sheetFormatPr defaultRowHeight="12.75" x14ac:dyDescent="0.2"/>
  <cols>
    <col min="1" max="1" width="9.5703125" customWidth="1"/>
    <col min="2" max="2" width="31" customWidth="1"/>
    <col min="3" max="40" width="8.5703125" customWidth="1"/>
  </cols>
  <sheetData>
    <row r="1" spans="1:45" x14ac:dyDescent="0.2">
      <c r="A1" s="4" t="s">
        <v>61</v>
      </c>
    </row>
    <row r="2" spans="1:45" x14ac:dyDescent="0.2">
      <c r="A2" s="4" t="s">
        <v>62</v>
      </c>
      <c r="B2" t="s">
        <v>63</v>
      </c>
    </row>
    <row r="3" spans="1:45" x14ac:dyDescent="0.2">
      <c r="A3" s="5" t="s">
        <v>64</v>
      </c>
    </row>
    <row r="4" spans="1:45" s="11" customFormat="1" x14ac:dyDescent="0.2">
      <c r="A4" s="14" t="s">
        <v>6</v>
      </c>
      <c r="B4" s="14" t="s">
        <v>7</v>
      </c>
    </row>
    <row r="5" spans="1:45" s="11" customFormat="1" x14ac:dyDescent="0.2">
      <c r="A5" s="4"/>
      <c r="B5" s="4"/>
    </row>
    <row r="6" spans="1:45" s="45" customFormat="1" x14ac:dyDescent="0.2">
      <c r="A6" s="46" t="s">
        <v>8</v>
      </c>
      <c r="B6" s="9" t="s">
        <v>74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27</v>
      </c>
      <c r="P6" s="7" t="s">
        <v>28</v>
      </c>
      <c r="Q6" s="7" t="s">
        <v>29</v>
      </c>
      <c r="R6" s="7" t="s">
        <v>30</v>
      </c>
      <c r="S6" s="7" t="s">
        <v>31</v>
      </c>
      <c r="T6" s="7" t="s">
        <v>32</v>
      </c>
      <c r="U6" s="7" t="s">
        <v>33</v>
      </c>
      <c r="V6" s="7" t="s">
        <v>34</v>
      </c>
      <c r="W6" s="7" t="s">
        <v>35</v>
      </c>
      <c r="X6" s="7" t="s">
        <v>36</v>
      </c>
      <c r="Y6" s="7" t="s">
        <v>37</v>
      </c>
      <c r="Z6" s="7" t="s">
        <v>38</v>
      </c>
      <c r="AA6" s="7" t="s">
        <v>39</v>
      </c>
      <c r="AB6" s="7" t="s">
        <v>40</v>
      </c>
      <c r="AC6" s="8" t="s">
        <v>41</v>
      </c>
      <c r="AD6" s="7" t="s">
        <v>42</v>
      </c>
      <c r="AE6" s="7" t="s">
        <v>43</v>
      </c>
      <c r="AF6" s="7" t="s">
        <v>44</v>
      </c>
      <c r="AG6" s="7" t="s">
        <v>45</v>
      </c>
      <c r="AH6" s="7" t="s">
        <v>46</v>
      </c>
      <c r="AI6" s="7" t="s">
        <v>47</v>
      </c>
      <c r="AJ6" s="7" t="s">
        <v>48</v>
      </c>
      <c r="AK6" s="7" t="s">
        <v>49</v>
      </c>
      <c r="AL6" s="23" t="s">
        <v>65</v>
      </c>
      <c r="AM6" s="23" t="s">
        <v>70</v>
      </c>
      <c r="AN6" s="23" t="s">
        <v>71</v>
      </c>
      <c r="AO6" s="21" t="s">
        <v>78</v>
      </c>
      <c r="AP6" s="21" t="s">
        <v>79</v>
      </c>
      <c r="AQ6" s="21" t="s">
        <v>80</v>
      </c>
      <c r="AR6" s="21" t="s">
        <v>81</v>
      </c>
      <c r="AS6" s="21" t="s">
        <v>82</v>
      </c>
    </row>
    <row r="7" spans="1:45" s="10" customFormat="1" ht="24.95" customHeight="1" x14ac:dyDescent="0.2">
      <c r="A7" s="17" t="s">
        <v>66</v>
      </c>
      <c r="B7" s="9" t="s">
        <v>72</v>
      </c>
      <c r="C7" s="19">
        <v>63.62</v>
      </c>
      <c r="D7" s="19">
        <v>67.8</v>
      </c>
      <c r="E7" s="19">
        <v>72.33</v>
      </c>
      <c r="F7" s="19">
        <v>75.16</v>
      </c>
      <c r="G7" s="19">
        <v>77.260000000000005</v>
      </c>
      <c r="H7" s="19">
        <v>77.34</v>
      </c>
      <c r="I7" s="19">
        <v>68.09</v>
      </c>
      <c r="J7" s="19">
        <v>65.11</v>
      </c>
      <c r="K7" s="19">
        <v>64.83</v>
      </c>
      <c r="L7" s="19">
        <v>69.19</v>
      </c>
      <c r="M7" s="19">
        <v>74.38</v>
      </c>
      <c r="N7" s="19">
        <v>77.760000000000005</v>
      </c>
      <c r="O7" s="19">
        <v>80.239999999999995</v>
      </c>
      <c r="P7" s="19">
        <v>81.31</v>
      </c>
      <c r="Q7" s="19">
        <v>85.2</v>
      </c>
      <c r="R7" s="19">
        <v>87.73</v>
      </c>
      <c r="S7" s="19">
        <v>91.71</v>
      </c>
      <c r="T7" s="19">
        <v>93.51</v>
      </c>
      <c r="U7" s="19">
        <v>95.09</v>
      </c>
      <c r="V7" s="19">
        <v>90.27</v>
      </c>
      <c r="W7" s="19">
        <v>90.57</v>
      </c>
      <c r="X7" s="19">
        <v>92.03</v>
      </c>
      <c r="Y7" s="19">
        <v>91.29</v>
      </c>
      <c r="Z7" s="19">
        <v>89.07</v>
      </c>
      <c r="AA7" s="19">
        <v>88.67</v>
      </c>
      <c r="AB7" s="19">
        <v>89.43</v>
      </c>
      <c r="AC7" s="19">
        <v>92.46</v>
      </c>
      <c r="AD7" s="19">
        <v>93.77</v>
      </c>
      <c r="AE7" s="19">
        <v>97.04</v>
      </c>
      <c r="AF7" s="19">
        <v>97.26</v>
      </c>
      <c r="AG7" s="19">
        <v>100</v>
      </c>
      <c r="AH7" s="19">
        <v>103.58</v>
      </c>
      <c r="AI7" s="19">
        <v>106.16</v>
      </c>
      <c r="AJ7" s="19">
        <v>108.09</v>
      </c>
      <c r="AK7" s="19">
        <v>108.75</v>
      </c>
      <c r="AL7" s="24">
        <v>107.74</v>
      </c>
      <c r="AM7" s="24">
        <v>109.94</v>
      </c>
      <c r="AN7" s="24">
        <v>110.12</v>
      </c>
      <c r="AO7" s="24">
        <v>111.08</v>
      </c>
      <c r="AP7" s="24">
        <v>112.6</v>
      </c>
      <c r="AQ7" s="24">
        <v>111.04</v>
      </c>
      <c r="AR7" s="24">
        <v>110.6</v>
      </c>
      <c r="AS7" s="24">
        <v>115.41</v>
      </c>
    </row>
    <row r="8" spans="1:45" s="10" customFormat="1" ht="24.95" customHeight="1" x14ac:dyDescent="0.2">
      <c r="A8" s="17" t="s">
        <v>66</v>
      </c>
      <c r="B8" s="9" t="s">
        <v>73</v>
      </c>
      <c r="C8" s="20">
        <v>95.91</v>
      </c>
      <c r="D8" s="20">
        <v>101.42</v>
      </c>
      <c r="E8" s="20">
        <v>106.36</v>
      </c>
      <c r="F8" s="20">
        <v>107.68</v>
      </c>
      <c r="G8" s="20">
        <v>109.44</v>
      </c>
      <c r="H8" s="20">
        <v>106.74</v>
      </c>
      <c r="I8" s="20">
        <v>91.01</v>
      </c>
      <c r="J8" s="20">
        <v>85.42</v>
      </c>
      <c r="K8" s="20">
        <v>83.74</v>
      </c>
      <c r="L8" s="20">
        <v>87.51</v>
      </c>
      <c r="M8" s="20">
        <v>93.04</v>
      </c>
      <c r="N8" s="20">
        <v>96.06</v>
      </c>
      <c r="O8" s="20">
        <v>97.73</v>
      </c>
      <c r="P8" s="20">
        <v>98</v>
      </c>
      <c r="Q8" s="20">
        <v>102.53</v>
      </c>
      <c r="R8" s="20">
        <v>104.27</v>
      </c>
      <c r="S8" s="20">
        <v>107.22</v>
      </c>
      <c r="T8" s="20">
        <v>108.56</v>
      </c>
      <c r="U8" s="20">
        <v>105.9</v>
      </c>
      <c r="V8" s="20">
        <v>98.69</v>
      </c>
      <c r="W8" s="20">
        <v>98.52</v>
      </c>
      <c r="X8" s="20">
        <v>99.04</v>
      </c>
      <c r="Y8" s="20">
        <v>96.46</v>
      </c>
      <c r="Z8" s="20">
        <v>93.07</v>
      </c>
      <c r="AA8" s="20">
        <v>92.03</v>
      </c>
      <c r="AB8" s="20">
        <v>90.61</v>
      </c>
      <c r="AC8" s="20">
        <v>91.83</v>
      </c>
      <c r="AD8" s="20">
        <v>92.25</v>
      </c>
      <c r="AE8" s="20">
        <v>97.02</v>
      </c>
      <c r="AF8" s="20">
        <v>97.03</v>
      </c>
      <c r="AG8" s="20">
        <v>100</v>
      </c>
      <c r="AH8" s="20">
        <v>105.17</v>
      </c>
      <c r="AI8" s="20">
        <v>110.04</v>
      </c>
      <c r="AJ8" s="20">
        <v>112.06</v>
      </c>
      <c r="AK8" s="20">
        <v>111.34</v>
      </c>
      <c r="AL8" s="24">
        <v>108.32</v>
      </c>
      <c r="AM8" s="24">
        <v>108.27</v>
      </c>
      <c r="AN8" s="24">
        <v>107.06</v>
      </c>
      <c r="AO8" s="24">
        <v>106.31</v>
      </c>
      <c r="AP8" s="24">
        <v>106.53</v>
      </c>
      <c r="AQ8" s="24">
        <v>103.58</v>
      </c>
      <c r="AR8" s="24">
        <v>103.35</v>
      </c>
      <c r="AS8" s="24">
        <v>109.59</v>
      </c>
    </row>
    <row r="9" spans="1:45" s="10" customFormat="1" ht="24.95" customHeight="1" x14ac:dyDescent="0.2">
      <c r="A9" s="17" t="s">
        <v>66</v>
      </c>
      <c r="B9" s="9" t="s">
        <v>83</v>
      </c>
      <c r="C9" s="19">
        <v>0.48</v>
      </c>
      <c r="D9" s="19">
        <v>0.49</v>
      </c>
      <c r="E9" s="19">
        <v>0.47</v>
      </c>
      <c r="F9" s="19">
        <v>0.47</v>
      </c>
      <c r="G9" s="19">
        <v>0.46</v>
      </c>
      <c r="H9" s="19">
        <v>0.48</v>
      </c>
      <c r="I9" s="19">
        <v>0.46</v>
      </c>
      <c r="J9" s="19">
        <v>0.5</v>
      </c>
      <c r="K9" s="19">
        <v>0.51</v>
      </c>
      <c r="L9" s="19">
        <v>0.53</v>
      </c>
      <c r="M9" s="19">
        <v>0.56999999999999995</v>
      </c>
      <c r="N9" s="19">
        <v>0.61</v>
      </c>
      <c r="O9" s="19">
        <v>0.61</v>
      </c>
      <c r="P9" s="19">
        <v>0.62</v>
      </c>
      <c r="Q9" s="19">
        <v>0.68</v>
      </c>
      <c r="R9" s="19">
        <v>0.71</v>
      </c>
      <c r="S9" s="19">
        <v>0.71</v>
      </c>
      <c r="T9" s="19">
        <v>0.6</v>
      </c>
      <c r="U9" s="19">
        <v>0.6</v>
      </c>
      <c r="V9" s="19">
        <v>0.6</v>
      </c>
      <c r="W9" s="19">
        <v>0.57999999999999996</v>
      </c>
      <c r="X9" s="19">
        <v>0.54</v>
      </c>
      <c r="Y9" s="19">
        <v>0.57999999999999996</v>
      </c>
      <c r="Z9" s="19">
        <v>0.59</v>
      </c>
      <c r="AA9" s="19">
        <v>0.61</v>
      </c>
      <c r="AB9" s="19">
        <v>0.6</v>
      </c>
      <c r="AC9" s="19">
        <v>0.65</v>
      </c>
      <c r="AD9" s="19">
        <v>0.69</v>
      </c>
      <c r="AE9" s="19">
        <v>0.69</v>
      </c>
      <c r="AF9" s="19">
        <v>0.71</v>
      </c>
      <c r="AG9" s="19">
        <v>0.78</v>
      </c>
      <c r="AH9" s="19">
        <v>0.77</v>
      </c>
      <c r="AI9" s="19">
        <v>0.82</v>
      </c>
      <c r="AJ9" s="19">
        <v>0.79</v>
      </c>
      <c r="AK9" s="19">
        <v>0.76</v>
      </c>
      <c r="AL9" s="24">
        <v>0.71</v>
      </c>
      <c r="AM9" s="24">
        <v>0.69</v>
      </c>
      <c r="AN9" s="24">
        <v>0.75</v>
      </c>
      <c r="AO9" s="24">
        <v>0.73</v>
      </c>
      <c r="AP9" s="24">
        <v>0.74</v>
      </c>
      <c r="AQ9" s="24">
        <v>0.76</v>
      </c>
      <c r="AR9" s="24">
        <v>0.74</v>
      </c>
      <c r="AS9" s="24">
        <v>0.74</v>
      </c>
    </row>
    <row r="10" spans="1:45" s="10" customFormat="1" ht="24.95" customHeight="1" x14ac:dyDescent="0.2">
      <c r="A10" s="17"/>
      <c r="B10" s="47" t="s">
        <v>67</v>
      </c>
      <c r="C10" s="4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45" s="13" customFormat="1" ht="24.95" customHeight="1" x14ac:dyDescent="0.2">
      <c r="A11" s="18" t="s">
        <v>55</v>
      </c>
      <c r="B11" s="48" t="s">
        <v>75</v>
      </c>
      <c r="C11" s="12">
        <f>100*C7/$C7</f>
        <v>100</v>
      </c>
      <c r="D11" s="12">
        <f t="shared" ref="D11:AK11" si="0">100*D7/$C7</f>
        <v>106.57026092423767</v>
      </c>
      <c r="E11" s="12">
        <f t="shared" si="0"/>
        <v>113.69066331342346</v>
      </c>
      <c r="F11" s="12">
        <f t="shared" si="0"/>
        <v>118.13895001571834</v>
      </c>
      <c r="G11" s="12">
        <f t="shared" si="0"/>
        <v>121.43979880540712</v>
      </c>
      <c r="H11" s="12">
        <f t="shared" si="0"/>
        <v>121.56554542596668</v>
      </c>
      <c r="I11" s="12">
        <f t="shared" si="0"/>
        <v>107.02609242376612</v>
      </c>
      <c r="J11" s="12">
        <f t="shared" si="0"/>
        <v>102.34203080792204</v>
      </c>
      <c r="K11" s="12">
        <f t="shared" si="0"/>
        <v>101.90191763596354</v>
      </c>
      <c r="L11" s="12">
        <f t="shared" si="0"/>
        <v>108.75510845646023</v>
      </c>
      <c r="M11" s="12">
        <f t="shared" si="0"/>
        <v>116.9129204652625</v>
      </c>
      <c r="N11" s="12">
        <f t="shared" si="0"/>
        <v>122.22571518390446</v>
      </c>
      <c r="O11" s="12">
        <f t="shared" si="0"/>
        <v>126.12386042125117</v>
      </c>
      <c r="P11" s="12">
        <f t="shared" si="0"/>
        <v>127.80572147123547</v>
      </c>
      <c r="Q11" s="12">
        <f t="shared" si="0"/>
        <v>133.92015089594469</v>
      </c>
      <c r="R11" s="12">
        <f t="shared" si="0"/>
        <v>137.89688777114117</v>
      </c>
      <c r="S11" s="12">
        <f t="shared" si="0"/>
        <v>144.15278214397989</v>
      </c>
      <c r="T11" s="12">
        <f t="shared" si="0"/>
        <v>146.98208110657026</v>
      </c>
      <c r="U11" s="12">
        <f t="shared" si="0"/>
        <v>149.46557686262182</v>
      </c>
      <c r="V11" s="12">
        <f t="shared" si="0"/>
        <v>141.88934297390759</v>
      </c>
      <c r="W11" s="12">
        <f t="shared" si="0"/>
        <v>142.36089280100597</v>
      </c>
      <c r="X11" s="12">
        <f t="shared" si="0"/>
        <v>144.65576862621819</v>
      </c>
      <c r="Y11" s="12">
        <f t="shared" si="0"/>
        <v>143.49261238604214</v>
      </c>
      <c r="Z11" s="12">
        <f t="shared" si="0"/>
        <v>140.00314366551399</v>
      </c>
      <c r="AA11" s="12">
        <f t="shared" si="0"/>
        <v>139.37441056271612</v>
      </c>
      <c r="AB11" s="12">
        <f t="shared" si="0"/>
        <v>140.56900345803206</v>
      </c>
      <c r="AC11" s="12">
        <f t="shared" si="0"/>
        <v>145.33165671172588</v>
      </c>
      <c r="AD11" s="12">
        <f t="shared" si="0"/>
        <v>147.39075762338888</v>
      </c>
      <c r="AE11" s="12">
        <f t="shared" si="0"/>
        <v>152.53065073876141</v>
      </c>
      <c r="AF11" s="12">
        <f t="shared" si="0"/>
        <v>152.87645394530023</v>
      </c>
      <c r="AG11" s="12">
        <f t="shared" si="0"/>
        <v>157.18327569946558</v>
      </c>
      <c r="AH11" s="12">
        <f t="shared" si="0"/>
        <v>162.81043696950644</v>
      </c>
      <c r="AI11" s="12">
        <f t="shared" si="0"/>
        <v>166.86576548255266</v>
      </c>
      <c r="AJ11" s="12">
        <f t="shared" si="0"/>
        <v>169.89940270355234</v>
      </c>
      <c r="AK11" s="12">
        <f t="shared" si="0"/>
        <v>170.93681232316882</v>
      </c>
      <c r="AL11" s="12">
        <f t="shared" ref="AL11:AN13" si="1">100*AL7/$C7</f>
        <v>169.34926123860421</v>
      </c>
      <c r="AM11" s="12">
        <f t="shared" si="1"/>
        <v>172.80729330399245</v>
      </c>
      <c r="AN11" s="12">
        <f t="shared" si="1"/>
        <v>173.0902232002515</v>
      </c>
      <c r="AO11" s="12">
        <f t="shared" ref="AO11:AS11" si="2">100*AO7/$C7</f>
        <v>174.59918264696637</v>
      </c>
      <c r="AP11" s="12">
        <f t="shared" si="2"/>
        <v>176.98836843759824</v>
      </c>
      <c r="AQ11" s="12">
        <f t="shared" si="2"/>
        <v>174.53630933668657</v>
      </c>
      <c r="AR11" s="12">
        <f t="shared" si="2"/>
        <v>173.84470292360893</v>
      </c>
      <c r="AS11" s="12">
        <f t="shared" si="2"/>
        <v>181.40521848475322</v>
      </c>
    </row>
    <row r="12" spans="1:45" s="13" customFormat="1" ht="24.95" customHeight="1" x14ac:dyDescent="0.2">
      <c r="A12" s="18" t="s">
        <v>55</v>
      </c>
      <c r="B12" s="48" t="s">
        <v>76</v>
      </c>
      <c r="C12" s="12">
        <f t="shared" ref="C12:AK12" si="3">100*C8/$C8</f>
        <v>100</v>
      </c>
      <c r="D12" s="12">
        <f t="shared" si="3"/>
        <v>105.74496924199771</v>
      </c>
      <c r="E12" s="12">
        <f t="shared" si="3"/>
        <v>110.89563132103014</v>
      </c>
      <c r="F12" s="12">
        <f t="shared" si="3"/>
        <v>112.27192159316026</v>
      </c>
      <c r="G12" s="12">
        <f t="shared" si="3"/>
        <v>114.10697528933376</v>
      </c>
      <c r="H12" s="12">
        <f t="shared" si="3"/>
        <v>111.29183609634032</v>
      </c>
      <c r="I12" s="12">
        <f t="shared" si="3"/>
        <v>94.8910436867897</v>
      </c>
      <c r="J12" s="12">
        <f t="shared" si="3"/>
        <v>89.062662913147747</v>
      </c>
      <c r="K12" s="12">
        <f t="shared" si="3"/>
        <v>87.311020748618503</v>
      </c>
      <c r="L12" s="12">
        <f t="shared" si="3"/>
        <v>91.241789177353766</v>
      </c>
      <c r="M12" s="12">
        <f t="shared" si="3"/>
        <v>97.007611302262546</v>
      </c>
      <c r="N12" s="12">
        <f t="shared" si="3"/>
        <v>100.15639662183297</v>
      </c>
      <c r="O12" s="12">
        <f t="shared" si="3"/>
        <v>101.89761234490669</v>
      </c>
      <c r="P12" s="12">
        <f t="shared" si="3"/>
        <v>102.17912626420603</v>
      </c>
      <c r="Q12" s="12">
        <f t="shared" si="3"/>
        <v>106.90230424356167</v>
      </c>
      <c r="R12" s="12">
        <f t="shared" si="3"/>
        <v>108.7165050568241</v>
      </c>
      <c r="S12" s="12">
        <f t="shared" si="3"/>
        <v>111.79230528620582</v>
      </c>
      <c r="T12" s="12">
        <f t="shared" si="3"/>
        <v>113.18944844124701</v>
      </c>
      <c r="U12" s="12">
        <f t="shared" si="3"/>
        <v>110.4160150140757</v>
      </c>
      <c r="V12" s="12">
        <f t="shared" si="3"/>
        <v>102.89855072463769</v>
      </c>
      <c r="W12" s="12">
        <f t="shared" si="3"/>
        <v>102.72130121989366</v>
      </c>
      <c r="X12" s="12">
        <f t="shared" si="3"/>
        <v>103.26347617558127</v>
      </c>
      <c r="Y12" s="12">
        <f t="shared" si="3"/>
        <v>100.57345428005422</v>
      </c>
      <c r="Z12" s="12">
        <f t="shared" si="3"/>
        <v>97.03889062662914</v>
      </c>
      <c r="AA12" s="12">
        <f t="shared" si="3"/>
        <v>95.954540715253884</v>
      </c>
      <c r="AB12" s="12">
        <f t="shared" si="3"/>
        <v>94.473986028568447</v>
      </c>
      <c r="AC12" s="12">
        <f t="shared" si="3"/>
        <v>95.746011886143265</v>
      </c>
      <c r="AD12" s="12">
        <f t="shared" si="3"/>
        <v>96.183922427275576</v>
      </c>
      <c r="AE12" s="12">
        <f t="shared" si="3"/>
        <v>101.15733500156396</v>
      </c>
      <c r="AF12" s="12">
        <f t="shared" si="3"/>
        <v>101.1677614430195</v>
      </c>
      <c r="AG12" s="12">
        <f t="shared" si="3"/>
        <v>104.26441455531227</v>
      </c>
      <c r="AH12" s="12">
        <f t="shared" si="3"/>
        <v>109.65488478782191</v>
      </c>
      <c r="AI12" s="12">
        <f t="shared" si="3"/>
        <v>114.73256177666563</v>
      </c>
      <c r="AJ12" s="12">
        <f t="shared" si="3"/>
        <v>116.83870295068293</v>
      </c>
      <c r="AK12" s="12">
        <f t="shared" si="3"/>
        <v>116.08799916588468</v>
      </c>
      <c r="AL12" s="12">
        <f t="shared" si="1"/>
        <v>112.93921384631426</v>
      </c>
      <c r="AM12" s="12">
        <f t="shared" si="1"/>
        <v>112.88708163903659</v>
      </c>
      <c r="AN12" s="12">
        <f t="shared" si="1"/>
        <v>111.62548222291733</v>
      </c>
      <c r="AO12" s="12">
        <f t="shared" ref="AO12:AS12" si="4">100*AO8/$C8</f>
        <v>110.84349911375249</v>
      </c>
      <c r="AP12" s="12">
        <f t="shared" si="4"/>
        <v>111.07288082577416</v>
      </c>
      <c r="AQ12" s="12">
        <f t="shared" si="4"/>
        <v>107.99708059639245</v>
      </c>
      <c r="AR12" s="12">
        <f t="shared" si="4"/>
        <v>107.75727244291524</v>
      </c>
      <c r="AS12" s="12">
        <f t="shared" si="4"/>
        <v>114.26337191116673</v>
      </c>
    </row>
    <row r="13" spans="1:45" s="13" customFormat="1" ht="24.95" customHeight="1" x14ac:dyDescent="0.2">
      <c r="A13" s="18" t="s">
        <v>55</v>
      </c>
      <c r="B13" s="48" t="s">
        <v>77</v>
      </c>
      <c r="C13" s="12">
        <f t="shared" ref="C13:AK13" si="5">100*C9/$C9</f>
        <v>100</v>
      </c>
      <c r="D13" s="12">
        <f t="shared" si="5"/>
        <v>102.08333333333334</v>
      </c>
      <c r="E13" s="12">
        <f t="shared" si="5"/>
        <v>97.916666666666671</v>
      </c>
      <c r="F13" s="12">
        <f t="shared" si="5"/>
        <v>97.916666666666671</v>
      </c>
      <c r="G13" s="12">
        <f t="shared" si="5"/>
        <v>95.833333333333343</v>
      </c>
      <c r="H13" s="12">
        <f t="shared" si="5"/>
        <v>100</v>
      </c>
      <c r="I13" s="12">
        <f t="shared" si="5"/>
        <v>95.833333333333343</v>
      </c>
      <c r="J13" s="12">
        <f t="shared" si="5"/>
        <v>104.16666666666667</v>
      </c>
      <c r="K13" s="12">
        <f t="shared" si="5"/>
        <v>106.25</v>
      </c>
      <c r="L13" s="12">
        <f t="shared" si="5"/>
        <v>110.41666666666667</v>
      </c>
      <c r="M13" s="12">
        <f t="shared" si="5"/>
        <v>118.74999999999999</v>
      </c>
      <c r="N13" s="12">
        <f t="shared" si="5"/>
        <v>127.08333333333334</v>
      </c>
      <c r="O13" s="12">
        <f t="shared" si="5"/>
        <v>127.08333333333334</v>
      </c>
      <c r="P13" s="12">
        <f t="shared" si="5"/>
        <v>129.16666666666669</v>
      </c>
      <c r="Q13" s="12">
        <f t="shared" si="5"/>
        <v>141.66666666666669</v>
      </c>
      <c r="R13" s="12">
        <f t="shared" si="5"/>
        <v>147.91666666666669</v>
      </c>
      <c r="S13" s="12">
        <f t="shared" si="5"/>
        <v>147.91666666666669</v>
      </c>
      <c r="T13" s="12">
        <f t="shared" si="5"/>
        <v>125</v>
      </c>
      <c r="U13" s="12">
        <f t="shared" si="5"/>
        <v>125</v>
      </c>
      <c r="V13" s="12">
        <f t="shared" si="5"/>
        <v>125</v>
      </c>
      <c r="W13" s="12">
        <f t="shared" si="5"/>
        <v>120.83333333333333</v>
      </c>
      <c r="X13" s="12">
        <f t="shared" si="5"/>
        <v>112.5</v>
      </c>
      <c r="Y13" s="12">
        <f t="shared" si="5"/>
        <v>120.83333333333333</v>
      </c>
      <c r="Z13" s="12">
        <f t="shared" si="5"/>
        <v>122.91666666666667</v>
      </c>
      <c r="AA13" s="12">
        <f t="shared" si="5"/>
        <v>127.08333333333334</v>
      </c>
      <c r="AB13" s="12">
        <f t="shared" si="5"/>
        <v>125</v>
      </c>
      <c r="AC13" s="12">
        <f t="shared" si="5"/>
        <v>135.41666666666669</v>
      </c>
      <c r="AD13" s="12">
        <f t="shared" si="5"/>
        <v>143.75</v>
      </c>
      <c r="AE13" s="12">
        <f t="shared" si="5"/>
        <v>143.75</v>
      </c>
      <c r="AF13" s="12">
        <f t="shared" si="5"/>
        <v>147.91666666666669</v>
      </c>
      <c r="AG13" s="12">
        <f t="shared" si="5"/>
        <v>162.5</v>
      </c>
      <c r="AH13" s="12">
        <f t="shared" si="5"/>
        <v>160.41666666666669</v>
      </c>
      <c r="AI13" s="12">
        <f t="shared" si="5"/>
        <v>170.83333333333334</v>
      </c>
      <c r="AJ13" s="12">
        <f t="shared" si="5"/>
        <v>164.58333333333334</v>
      </c>
      <c r="AK13" s="12">
        <f t="shared" si="5"/>
        <v>158.33333333333334</v>
      </c>
      <c r="AL13" s="12">
        <f t="shared" si="1"/>
        <v>147.91666666666669</v>
      </c>
      <c r="AM13" s="12">
        <f t="shared" si="1"/>
        <v>143.75</v>
      </c>
      <c r="AN13" s="12">
        <f t="shared" si="1"/>
        <v>156.25</v>
      </c>
      <c r="AO13" s="12">
        <f t="shared" ref="AO13:AS13" si="6">100*AO9/$C9</f>
        <v>152.08333333333334</v>
      </c>
      <c r="AP13" s="12">
        <f t="shared" si="6"/>
        <v>154.16666666666669</v>
      </c>
      <c r="AQ13" s="12">
        <f t="shared" si="6"/>
        <v>158.33333333333334</v>
      </c>
      <c r="AR13" s="12">
        <f t="shared" si="6"/>
        <v>154.16666666666669</v>
      </c>
      <c r="AS13" s="12">
        <f t="shared" si="6"/>
        <v>154.16666666666669</v>
      </c>
    </row>
  </sheetData>
  <phoneticPr fontId="15" type="noConversion"/>
  <hyperlinks>
    <hyperlink ref="A3" r:id="rId1" xr:uid="{00000000-0004-0000-0300-000000000000}"/>
  </hyperlinks>
  <pageMargins left="0.75" right="0.75" top="1" bottom="1" header="0.5" footer="0.5"/>
  <pageSetup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"/>
  <sheetViews>
    <sheetView workbookViewId="0">
      <selection activeCell="K20" sqref="K20"/>
    </sheetView>
  </sheetViews>
  <sheetFormatPr defaultRowHeight="12.75" x14ac:dyDescent="0.2"/>
  <cols>
    <col min="2" max="2" width="33.140625" customWidth="1"/>
    <col min="3" max="3" width="14.5703125" customWidth="1"/>
    <col min="4" max="4" width="11.5703125" customWidth="1"/>
    <col min="5" max="5" width="12.7109375" customWidth="1"/>
    <col min="6" max="6" width="11.5703125" customWidth="1"/>
    <col min="11" max="11" width="9.85546875" customWidth="1"/>
  </cols>
  <sheetData>
    <row r="1" spans="1:25" x14ac:dyDescent="0.2">
      <c r="A1" s="4" t="s">
        <v>68</v>
      </c>
      <c r="D1" s="5"/>
      <c r="J1" s="5"/>
    </row>
    <row r="2" spans="1:25" x14ac:dyDescent="0.2">
      <c r="A2" s="4" t="s">
        <v>91</v>
      </c>
      <c r="D2" s="5"/>
      <c r="J2" s="5"/>
    </row>
    <row r="3" spans="1:25" x14ac:dyDescent="0.2">
      <c r="A3" s="5" t="s">
        <v>92</v>
      </c>
      <c r="J3" s="5"/>
    </row>
    <row r="4" spans="1:25" x14ac:dyDescent="0.2">
      <c r="A4" s="14" t="s">
        <v>6</v>
      </c>
      <c r="B4" s="14" t="s">
        <v>7</v>
      </c>
      <c r="I4" s="5"/>
    </row>
    <row r="5" spans="1:25" x14ac:dyDescent="0.2">
      <c r="A5" s="15"/>
      <c r="B5" s="4"/>
      <c r="I5" s="5"/>
    </row>
    <row r="6" spans="1:25" x14ac:dyDescent="0.2">
      <c r="A6" s="4" t="s">
        <v>8</v>
      </c>
      <c r="B6" s="34" t="s">
        <v>69</v>
      </c>
      <c r="C6" s="34" t="s">
        <v>85</v>
      </c>
      <c r="D6" s="6" t="s">
        <v>36</v>
      </c>
      <c r="E6" s="6" t="s">
        <v>37</v>
      </c>
      <c r="F6" s="6" t="s">
        <v>38</v>
      </c>
      <c r="G6" s="6" t="s">
        <v>39</v>
      </c>
      <c r="H6" s="6" t="s">
        <v>40</v>
      </c>
      <c r="I6" s="6" t="s">
        <v>41</v>
      </c>
      <c r="J6" s="6" t="s">
        <v>42</v>
      </c>
      <c r="K6" s="6" t="s">
        <v>43</v>
      </c>
      <c r="L6" s="6" t="s">
        <v>44</v>
      </c>
      <c r="M6" s="6" t="s">
        <v>45</v>
      </c>
      <c r="N6" s="6" t="s">
        <v>46</v>
      </c>
      <c r="O6" s="6" t="s">
        <v>47</v>
      </c>
      <c r="P6" s="6" t="s">
        <v>48</v>
      </c>
      <c r="Q6" s="6" t="s">
        <v>49</v>
      </c>
      <c r="R6" s="6" t="s">
        <v>65</v>
      </c>
      <c r="S6" s="6" t="s">
        <v>70</v>
      </c>
      <c r="T6" s="6" t="s">
        <v>71</v>
      </c>
      <c r="U6" s="21" t="s">
        <v>78</v>
      </c>
      <c r="V6" s="21" t="s">
        <v>79</v>
      </c>
      <c r="W6" s="21" t="s">
        <v>80</v>
      </c>
      <c r="X6" s="21" t="s">
        <v>81</v>
      </c>
      <c r="Y6" s="21" t="s">
        <v>82</v>
      </c>
    </row>
    <row r="7" spans="1:25" x14ac:dyDescent="0.2">
      <c r="A7" s="4" t="s">
        <v>84</v>
      </c>
      <c r="B7" t="s">
        <v>86</v>
      </c>
      <c r="C7" t="s">
        <v>87</v>
      </c>
      <c r="D7" s="49">
        <v>0.95399999999999996</v>
      </c>
      <c r="E7" s="49">
        <v>1.696</v>
      </c>
      <c r="F7" s="49">
        <v>2.7959999999999998</v>
      </c>
      <c r="G7" s="49">
        <v>3.8519999999999999</v>
      </c>
      <c r="H7" s="49">
        <v>3.4830000000000001</v>
      </c>
      <c r="I7" s="49">
        <v>2.7829999999999999</v>
      </c>
      <c r="J7" s="49">
        <v>2.0110000000000001</v>
      </c>
      <c r="K7" s="49">
        <v>0.122</v>
      </c>
      <c r="L7" s="49">
        <v>-2.6</v>
      </c>
      <c r="M7" s="49">
        <v>2.7090000000000001</v>
      </c>
      <c r="N7" s="49">
        <v>1.55</v>
      </c>
      <c r="O7" s="49">
        <v>2.2810000000000001</v>
      </c>
      <c r="P7" s="49">
        <v>1.8420000000000001</v>
      </c>
      <c r="Q7" s="49">
        <v>2.2879999999999998</v>
      </c>
      <c r="R7" s="49">
        <v>2.7069999999999999</v>
      </c>
      <c r="S7" s="49">
        <v>1.6679999999999999</v>
      </c>
      <c r="T7" s="49">
        <v>2.242</v>
      </c>
      <c r="U7" s="49">
        <v>2.9449999999999998</v>
      </c>
      <c r="V7" s="49">
        <v>2.2949999999999999</v>
      </c>
      <c r="W7" s="49">
        <v>-2.7679999999999998</v>
      </c>
      <c r="X7" s="49">
        <v>5.9470000000000001</v>
      </c>
      <c r="Y7" s="49">
        <v>2.0619999999999998</v>
      </c>
    </row>
    <row r="8" spans="1:25" x14ac:dyDescent="0.2">
      <c r="A8" s="4" t="s">
        <v>84</v>
      </c>
      <c r="B8" t="s">
        <v>88</v>
      </c>
      <c r="C8" t="s">
        <v>89</v>
      </c>
      <c r="D8" s="49">
        <v>32.256999999999998</v>
      </c>
      <c r="E8" s="49">
        <v>29.876999999999999</v>
      </c>
      <c r="F8" s="49">
        <v>29.265999999999998</v>
      </c>
      <c r="G8" s="49">
        <v>29.475999999999999</v>
      </c>
      <c r="H8" s="49">
        <v>30.853000000000002</v>
      </c>
      <c r="I8" s="49">
        <v>31.655999999999999</v>
      </c>
      <c r="J8" s="49">
        <v>31.649000000000001</v>
      </c>
      <c r="K8" s="49">
        <v>30.532</v>
      </c>
      <c r="L8" s="49">
        <v>28.222000000000001</v>
      </c>
      <c r="M8" s="49">
        <v>28.77</v>
      </c>
      <c r="N8" s="49">
        <v>29.08</v>
      </c>
      <c r="O8" s="49">
        <v>29.109000000000002</v>
      </c>
      <c r="P8" s="49">
        <v>31.291</v>
      </c>
      <c r="Q8" s="49">
        <v>31.38</v>
      </c>
      <c r="R8" s="49">
        <v>31.66</v>
      </c>
      <c r="S8" s="49">
        <v>31.178999999999998</v>
      </c>
      <c r="T8" s="49">
        <v>30.646999999999998</v>
      </c>
      <c r="U8" s="49">
        <v>30.228999999999999</v>
      </c>
      <c r="V8" s="49">
        <v>30.222000000000001</v>
      </c>
      <c r="W8" s="49">
        <v>30.815000000000001</v>
      </c>
      <c r="X8" s="49">
        <v>31.396000000000001</v>
      </c>
      <c r="Y8" s="49">
        <v>32.548999999999999</v>
      </c>
    </row>
    <row r="9" spans="1:25" x14ac:dyDescent="0.2">
      <c r="A9" s="4" t="s">
        <v>84</v>
      </c>
      <c r="B9" t="s">
        <v>90</v>
      </c>
      <c r="C9" t="s">
        <v>89</v>
      </c>
      <c r="D9" s="49">
        <v>32.793999999999997</v>
      </c>
      <c r="E9" s="49">
        <v>33.691000000000003</v>
      </c>
      <c r="F9" s="49">
        <v>34.030999999999999</v>
      </c>
      <c r="G9" s="49">
        <v>33.713000000000001</v>
      </c>
      <c r="H9" s="49">
        <v>33.920999999999999</v>
      </c>
      <c r="I9" s="49">
        <v>33.685000000000002</v>
      </c>
      <c r="J9" s="49">
        <v>34.554000000000002</v>
      </c>
      <c r="K9" s="49">
        <v>37.136000000000003</v>
      </c>
      <c r="L9" s="49">
        <v>41.392000000000003</v>
      </c>
      <c r="M9" s="49">
        <v>39.753</v>
      </c>
      <c r="N9" s="49">
        <v>38.783000000000001</v>
      </c>
      <c r="O9" s="49">
        <v>37.210999999999999</v>
      </c>
      <c r="P9" s="49">
        <v>35.838999999999999</v>
      </c>
      <c r="Q9" s="49">
        <v>35.429000000000002</v>
      </c>
      <c r="R9" s="49">
        <v>35.192</v>
      </c>
      <c r="S9" s="49">
        <v>35.552999999999997</v>
      </c>
      <c r="T9" s="49">
        <v>35.448</v>
      </c>
      <c r="U9" s="49">
        <v>35.551000000000002</v>
      </c>
      <c r="V9" s="49">
        <v>35.965000000000003</v>
      </c>
      <c r="W9" s="49">
        <v>44.817999999999998</v>
      </c>
      <c r="X9" s="49">
        <v>43.017000000000003</v>
      </c>
      <c r="Y9" s="49">
        <v>36.255000000000003</v>
      </c>
    </row>
  </sheetData>
  <phoneticPr fontId="15" type="noConversion"/>
  <hyperlinks>
    <hyperlink ref="A3" r:id="rId1" xr:uid="{843D06B5-E06E-42DF-8D71-2C6D24C9EA3F}"/>
  </hyperlinks>
  <pageMargins left="0.75" right="0.75" top="1" bottom="1" header="0.5" footer="0.5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S&amp;I</vt:lpstr>
      <vt:lpstr>Ms&amp;P</vt:lpstr>
      <vt:lpstr>X&amp;M</vt:lpstr>
      <vt:lpstr>ER</vt:lpstr>
      <vt:lpstr>Gov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Calla</dc:creator>
  <cp:lastModifiedBy>Calla Wiemer</cp:lastModifiedBy>
  <cp:revision/>
  <dcterms:created xsi:type="dcterms:W3CDTF">2007-02-23T05:33:14Z</dcterms:created>
  <dcterms:modified xsi:type="dcterms:W3CDTF">2024-04-15T10:43:47Z</dcterms:modified>
</cp:coreProperties>
</file>